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200麻布地区総合支所\0200管理課\課外秘\02_施設運営担当\24_子ども中高生プラザ\00_指定管理者選考\R6指定管理者選考\04_公募要項\様式\編集済み\"/>
    </mc:Choice>
  </mc:AlternateContent>
  <xr:revisionPtr revIDLastSave="0" documentId="13_ncr:1_{ACB3E86E-1224-4F48-9293-6F5BCFEE4404}" xr6:coauthVersionLast="36" xr6:coauthVersionMax="47" xr10:uidLastSave="{00000000-0000-0000-0000-000000000000}"/>
  <bookViews>
    <workbookView xWindow="600" yWindow="132" windowWidth="19392" windowHeight="7812" xr2:uid="{00000000-000D-0000-FFFF-FFFF00000000}"/>
  </bookViews>
  <sheets>
    <sheet name="参考11" sheetId="1" r:id="rId1"/>
    <sheet name="【作成例】参考11" sheetId="6" r:id="rId2"/>
  </sheets>
  <definedNames>
    <definedName name="_xlnm.Print_Area" localSheetId="1">【作成例】参考11!$A$1:$D$57</definedName>
    <definedName name="_xlnm.Print_Area" localSheetId="0">参考11!$A$1:$D$52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39" i="6" l="1"/>
  <c r="C17" i="6"/>
  <c r="C47" i="6" l="1"/>
  <c r="C23" i="6"/>
  <c r="C21" i="6"/>
  <c r="C7" i="6"/>
  <c r="C52" i="6" l="1"/>
  <c r="C42" i="1"/>
  <c r="C20" i="1" l="1"/>
  <c r="C32" i="1"/>
  <c r="C23" i="1"/>
  <c r="C15" i="1"/>
  <c r="C7" i="1"/>
  <c r="C47" i="1" l="1"/>
</calcChain>
</file>

<file path=xl/sharedStrings.xml><?xml version="1.0" encoding="utf-8"?>
<sst xmlns="http://schemas.openxmlformats.org/spreadsheetml/2006/main" count="77" uniqueCount="58">
  <si>
    <t>法人等の名称：　　　　　　　　　　　　</t>
    <phoneticPr fontId="2"/>
  </si>
  <si>
    <t xml:space="preserve">令和○○年度 受 託 経 費 見 積 書 </t>
    <rPh sb="0" eb="1">
      <t>レイ</t>
    </rPh>
    <rPh sb="1" eb="2">
      <t>ワ</t>
    </rPh>
    <phoneticPr fontId="2"/>
  </si>
  <si>
    <t>支出項目</t>
    <rPh sb="0" eb="2">
      <t>シシュツ</t>
    </rPh>
    <rPh sb="2" eb="4">
      <t>コウモク</t>
    </rPh>
    <phoneticPr fontId="2"/>
  </si>
  <si>
    <t>金額(円)</t>
    <rPh sb="0" eb="2">
      <t>キンガク</t>
    </rPh>
    <rPh sb="3" eb="4">
      <t>エン</t>
    </rPh>
    <phoneticPr fontId="2"/>
  </si>
  <si>
    <t>備考(算出根拠等）</t>
    <rPh sb="0" eb="2">
      <t>ビコウ</t>
    </rPh>
    <rPh sb="3" eb="5">
      <t>サンシュツ</t>
    </rPh>
    <rPh sb="5" eb="7">
      <t>コンキョ</t>
    </rPh>
    <rPh sb="7" eb="8">
      <t>トウ</t>
    </rPh>
    <phoneticPr fontId="2"/>
  </si>
  <si>
    <t>職員人件費</t>
    <rPh sb="0" eb="2">
      <t>ショクイン</t>
    </rPh>
    <rPh sb="2" eb="5">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</si>
  <si>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</si>
  <si>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</si>
  <si>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</si>
  <si>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</si>
  <si>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</si>
  <si>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本部経費</t>
    <rPh sb="0" eb="2">
      <t>ホンブ</t>
    </rPh>
    <rPh sb="2" eb="4">
      <t>ケイヒ</t>
    </rPh>
    <phoneticPr fontId="2"/>
  </si>
  <si>
    <t>　事務管理費</t>
    <rPh sb="1" eb="3">
      <t>ジム</t>
    </rPh>
    <rPh sb="3" eb="5">
      <t>カンリ</t>
    </rPh>
    <rPh sb="5" eb="6">
      <t>ヒ</t>
    </rPh>
    <phoneticPr fontId="2"/>
  </si>
  <si>
    <t>　運営費</t>
    <rPh sb="1" eb="3">
      <t>ウンエイ</t>
    </rPh>
    <rPh sb="3" eb="4">
      <t>ヒ</t>
    </rPh>
    <phoneticPr fontId="2"/>
  </si>
  <si>
    <t>　租税公課</t>
    <rPh sb="1" eb="3">
      <t>ソゼイ</t>
    </rPh>
    <rPh sb="3" eb="5">
      <t>コウカ</t>
    </rPh>
    <phoneticPr fontId="2"/>
  </si>
  <si>
    <t>支出合計（税込）</t>
    <rPh sb="0" eb="2">
      <t>シシュツ</t>
    </rPh>
    <rPh sb="2" eb="4">
      <t>ゴウケイ</t>
    </rPh>
    <rPh sb="5" eb="7">
      <t>ゼイコミ</t>
    </rPh>
    <phoneticPr fontId="2"/>
  </si>
  <si>
    <t>※各項目の内訳については、適宜、行を追加・削除等してください。</t>
    <rPh sb="1" eb="2">
      <t>カク</t>
    </rPh>
    <rPh sb="5" eb="7">
      <t>ウチワケ</t>
    </rPh>
    <rPh sb="13" eb="15">
      <t>テキギ</t>
    </rPh>
    <rPh sb="16" eb="17">
      <t>ギョウ</t>
    </rPh>
    <phoneticPr fontId="2"/>
  </si>
  <si>
    <t>※費用が生じない項目については「0円」としてください。</t>
    <rPh sb="8" eb="10">
      <t>コウモク</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</si>
  <si>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</si>
  <si>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※「その他経費」については、本部経費として必ず指定する内訳を示してください。また、算定の考え方や方法等を明らかに示す資料を添付してください。</t>
    <phoneticPr fontId="2"/>
  </si>
  <si>
    <t>人件費</t>
    <rPh sb="0" eb="3">
      <t>ジンケンヒ</t>
    </rPh>
    <phoneticPr fontId="2"/>
  </si>
  <si>
    <t>正規</t>
    <rPh sb="0" eb="2">
      <t>セイキ</t>
    </rPh>
    <phoneticPr fontId="2"/>
  </si>
  <si>
    <t>常勤職員給与</t>
    <rPh sb="2" eb="4">
      <t>ショクイン</t>
    </rPh>
    <rPh sb="4" eb="6">
      <t>キュウヨ</t>
    </rPh>
    <phoneticPr fontId="7"/>
  </si>
  <si>
    <t>非常勤職員給与</t>
    <rPh sb="3" eb="5">
      <t>ショクイン</t>
    </rPh>
    <rPh sb="5" eb="7">
      <t>キュウヨ</t>
    </rPh>
    <phoneticPr fontId="7"/>
  </si>
  <si>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</si>
  <si>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</si>
  <si>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</si>
  <si>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</si>
  <si>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7"/>
  </si>
  <si>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</si>
  <si>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</si>
  <si>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</si>
  <si>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</si>
  <si>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</si>
  <si>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水道料金</t>
    <rPh sb="0" eb="2">
      <t>スイドウ</t>
    </rPh>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</si>
  <si>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</si>
  <si>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</si>
  <si>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</si>
  <si>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</si>
  <si>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講師謝礼</t>
    <rPh sb="0" eb="2">
      <t>コウシ</t>
    </rPh>
    <rPh sb="2" eb="4">
      <t>シャレイ</t>
    </rPh>
    <phoneticPr fontId="1"/>
  </si>
  <si>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</si>
  <si>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</si>
  <si>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</si>
  <si>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</si>
  <si>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</si>
  <si>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</si>
  <si>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7"/>
  </si>
  <si>
    <t>振込手数料</t>
    <rPh sb="0" eb="2">
      <t>フリコミ</t>
    </rPh>
    <rPh sb="2" eb="5">
      <t>テスウリョウ</t>
    </rPh>
    <phoneticPr fontId="7"/>
  </si>
  <si>
    <t>モバイルルーター利用料（利用者貸出用）</t>
    <rPh sb="8" eb="11">
      <t>リヨウリョウ</t>
    </rPh>
    <rPh sb="12" eb="15">
      <t>リヨウシャ</t>
    </rPh>
    <rPh sb="15" eb="18">
      <t>カシダシヨウ</t>
    </rPh>
    <phoneticPr fontId="7"/>
  </si>
  <si>
    <t>キャッシュレス決済端末導入費</t>
    <rPh sb="7" eb="9">
      <t>ケッサイ</t>
    </rPh>
    <rPh sb="9" eb="11">
      <t>タンマツ</t>
    </rPh>
    <rPh sb="11" eb="13">
      <t>ドウニュウ</t>
    </rPh>
    <rPh sb="13" eb="14">
      <t>ヒ</t>
    </rPh>
    <phoneticPr fontId="7"/>
  </si>
  <si>
    <t>キャッシュレス決済手数料</t>
    <rPh sb="7" eb="9">
      <t>ケッサイ</t>
    </rPh>
    <rPh sb="9" eb="12">
      <t>テスウリョウ</t>
    </rPh>
    <phoneticPr fontId="7"/>
  </si>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</sst>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2"/>
      <name val="ＭＳ 明朝"/>
      <family val="1"/>
      <charset val="128"/>
    </font>
    <font>
      <sz val="11"/>
      <color rgb="FFFF0000"/>
      <name val="BIZ UD明朝 Medium"/>
      <family val="1"/>
      <charset val="128"/>
    </font>
    <font>
      <sz val="11"/>
      <color theme="0"/>
      <name val="BIZ UDゴシック"/>
      <family val="3"/>
      <charset val="128"/>
    </font>
    <font>
      <sz val="11"/>
      <name val="BIZ UDゴシック"/>
      <family val="3"/>
      <charset val="128"/>
    </font>
    <font>
      <sz val="11"/>
      <color indexed="63"/>
      <name val="BIZ UDゴシック"/>
      <family val="3"/>
      <charset val="128"/>
    </font>
    <font>
      <sz val="12"/>
      <name val="BIZ UDゴシック"/>
      <family val="3"/>
      <charset val="128"/>
    </font>
    <font>
      <sz val="12"/>
      <color theme="0"/>
      <name val="BIZ UD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lignment vertical="center"/>
    </xf>
    <xf numFmtId="0" fontId="5" fillId="0" borderId="0" xfId="0" applyFont="1">
      <alignment vertical="center"/>
    </xf>
    <xf numFmtId="38" fontId="5" fillId="0" borderId="0" xfId="1" applyFont="1" applyAlignment="1">
      <alignment vertical="center"/>
    </xf>
    <xf numFmtId="0" fontId="5" fillId="0" borderId="0" xfId="0" applyFont="1" applyAlignment="1">
      <alignment horizontal="left" vertical="center"/>
    </xf>
    <xf numFmtId="0" fontId="6" fillId="0" borderId="8" xfId="0" applyFont="1" applyBorder="1" applyAlignment="1">
      <alignment vertical="center" textRotation="255"/>
    </xf>
    <xf numFmtId="0" fontId="6" fillId="0" borderId="9" xfId="0" applyFont="1" applyBorder="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lignment vertical="center"/>
    </xf>
    <xf numFmtId="0" fontId="6" fillId="0" borderId="14" xfId="0" applyFont="1" applyBorder="1">
      <alignment vertical="center"/>
    </xf>
    <xf numFmtId="0" fontId="6" fillId="2" borderId="16" xfId="0" applyFont="1" applyFill="1" applyBorder="1">
      <alignment vertical="center"/>
    </xf>
    <xf numFmtId="176" fontId="6" fillId="0" borderId="17" xfId="0" applyNumberFormat="1" applyFont="1" applyBorder="1" applyAlignment="1">
      <alignment horizontal="left" vertical="center"/>
    </xf>
    <xf numFmtId="176" fontId="6" fillId="0" borderId="9" xfId="0" applyNumberFormat="1" applyFont="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176" fontId="6" fillId="0" borderId="17" xfId="0" applyNumberFormat="1" applyFont="1" applyBorder="1" applyAlignment="1">
      <alignment horizontal="left" vertical="center" wrapText="1"/>
    </xf>
    <xf numFmtId="0" fontId="6" fillId="0" borderId="20" xfId="0" applyFont="1" applyBorder="1" applyAlignment="1">
      <alignment horizontal="left" vertical="center"/>
    </xf>
    <xf numFmtId="176" fontId="6" fillId="0" borderId="9" xfId="0" applyNumberFormat="1" applyFont="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7" xfId="0" applyFont="1" applyBorder="1">
      <alignment vertical="center"/>
    </xf>
    <xf numFmtId="0" fontId="6" fillId="0" borderId="9" xfId="0" applyFont="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9" xfId="0" applyFont="1" applyBorder="1" applyAlignment="1">
      <alignment vertical="center" shrinkToFit="1"/>
    </xf>
    <xf numFmtId="38" fontId="8" fillId="0" borderId="10" xfId="1" applyFont="1" applyBorder="1" applyAlignment="1">
      <alignment vertical="center" shrinkToFit="1"/>
    </xf>
    <xf numFmtId="0" fontId="8" fillId="0" borderId="9" xfId="0" applyFont="1" applyBorder="1">
      <alignmen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vertical="center" shrinkToFit="1"/>
    </xf>
    <xf numFmtId="176" fontId="8" fillId="0" borderId="17" xfId="0" applyNumberFormat="1" applyFont="1" applyBorder="1" applyAlignment="1">
      <alignment horizontal="left" vertical="center"/>
    </xf>
    <xf numFmtId="176" fontId="8" fillId="0" borderId="9" xfId="0" applyNumberFormat="1" applyFont="1" applyBorder="1" applyAlignment="1">
      <alignment horizontal="left" vertical="center"/>
    </xf>
    <xf numFmtId="0" fontId="8" fillId="0" borderId="18" xfId="0" applyFont="1" applyBorder="1">
      <alignment vertical="center"/>
    </xf>
    <xf numFmtId="0" fontId="6" fillId="0" borderId="8" xfId="0" applyFont="1" applyBorder="1" applyAlignment="1">
      <alignment horizontal="center" vertical="center"/>
    </xf>
    <xf numFmtId="0" fontId="8" fillId="0" borderId="13" xfId="0" applyFont="1" applyBorder="1" applyAlignment="1">
      <alignment vertical="center" shrinkToFit="1"/>
    </xf>
    <xf numFmtId="176" fontId="8" fillId="0" borderId="9" xfId="0" applyNumberFormat="1" applyFont="1" applyBorder="1" applyAlignment="1">
      <alignment horizontal="left" vertical="center" shrinkToFit="1"/>
    </xf>
    <xf numFmtId="176" fontId="8" fillId="0" borderId="17" xfId="0" applyNumberFormat="1" applyFont="1" applyBorder="1" applyAlignment="1">
      <alignment horizontal="left" vertical="center" shrinkToFit="1"/>
    </xf>
    <xf numFmtId="176" fontId="8" fillId="0" borderId="18" xfId="0" applyNumberFormat="1" applyFont="1" applyBorder="1" applyAlignment="1">
      <alignment horizontal="left" vertical="center" shrinkToFit="1"/>
    </xf>
    <xf numFmtId="0" fontId="6" fillId="0" borderId="20" xfId="0" applyFont="1" applyBorder="1" applyAlignment="1">
      <alignment horizontal="center" vertical="center"/>
    </xf>
    <xf numFmtId="38" fontId="8" fillId="0" borderId="28" xfId="1" applyFont="1" applyBorder="1" applyAlignment="1">
      <alignment vertical="center" shrinkToFit="1"/>
    </xf>
    <xf numFmtId="38" fontId="4" fillId="0" borderId="0" xfId="0" applyNumberFormat="1" applyFont="1">
      <alignment vertical="center"/>
    </xf>
    <xf numFmtId="38" fontId="9" fillId="3" borderId="4" xfId="1" applyFont="1" applyFill="1" applyBorder="1" applyAlignment="1">
      <alignment horizontal="center" vertical="center"/>
    </xf>
    <xf numFmtId="38" fontId="9" fillId="3" borderId="4" xfId="1" applyFont="1" applyFill="1" applyBorder="1" applyAlignment="1">
      <alignment horizontal="center" vertical="center" shrinkToFit="1"/>
    </xf>
    <xf numFmtId="0" fontId="10" fillId="2" borderId="5" xfId="0" applyFont="1" applyFill="1" applyBorder="1" applyAlignment="1">
      <alignment horizontal="left" vertical="center"/>
    </xf>
    <xf numFmtId="0" fontId="10" fillId="2" borderId="21" xfId="0" applyFont="1" applyFill="1" applyBorder="1">
      <alignment vertical="center"/>
    </xf>
    <xf numFmtId="38" fontId="11" fillId="2" borderId="7" xfId="1" applyFont="1" applyFill="1" applyBorder="1" applyAlignment="1">
      <alignment vertical="center" shrinkToFit="1"/>
    </xf>
    <xf numFmtId="0" fontId="12" fillId="0" borderId="0" xfId="0" applyFont="1">
      <alignment vertical="center"/>
    </xf>
    <xf numFmtId="0" fontId="10" fillId="2" borderId="15" xfId="0" applyFont="1" applyFill="1" applyBorder="1" applyAlignment="1">
      <alignment horizontal="left" vertical="center"/>
    </xf>
    <xf numFmtId="0" fontId="10" fillId="2" borderId="17" xfId="0" applyFont="1" applyFill="1" applyBorder="1">
      <alignment vertical="center"/>
    </xf>
    <xf numFmtId="0" fontId="10" fillId="2" borderId="14" xfId="0" applyFont="1" applyFill="1" applyBorder="1">
      <alignment vertical="center"/>
    </xf>
    <xf numFmtId="0" fontId="10" fillId="2" borderId="16" xfId="0" applyFont="1" applyFill="1" applyBorder="1">
      <alignment vertical="center"/>
    </xf>
    <xf numFmtId="0" fontId="10" fillId="2" borderId="6" xfId="0" applyFont="1" applyFill="1" applyBorder="1" applyAlignment="1">
      <alignment horizontal="center" vertical="center"/>
    </xf>
    <xf numFmtId="0" fontId="13" fillId="3" borderId="0" xfId="0" applyFont="1" applyFill="1">
      <alignment vertical="center"/>
    </xf>
    <xf numFmtId="0" fontId="10" fillId="2" borderId="12" xfId="0" applyFont="1" applyFill="1" applyBorder="1" applyAlignment="1">
      <alignment horizontal="left" vertical="center"/>
    </xf>
    <xf numFmtId="38" fontId="11" fillId="2" borderId="10" xfId="1" applyFont="1" applyFill="1" applyBorder="1" applyAlignment="1">
      <alignment vertical="center" shrinkToFit="1"/>
    </xf>
    <xf numFmtId="38" fontId="10" fillId="2" borderId="7" xfId="1" applyFont="1" applyFill="1" applyBorder="1" applyAlignment="1" applyProtection="1">
      <alignment vertical="center" shrinkToFit="1"/>
      <protection locked="0"/>
    </xf>
    <xf numFmtId="38" fontId="6" fillId="0" borderId="29" xfId="1" applyFont="1" applyBorder="1" applyAlignment="1">
      <alignment vertical="center" shrinkToFit="1"/>
    </xf>
    <xf numFmtId="0" fontId="3" fillId="0" borderId="0" xfId="0"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8" fillId="0" borderId="11" xfId="0" applyFont="1" applyBorder="1" applyAlignment="1">
      <alignment horizontal="center" vertical="center" textRotation="255"/>
    </xf>
    <xf numFmtId="0" fontId="8" fillId="0" borderId="11"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33051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000-000040000000}"/>
            </a:ext>
          </a:extLst>
        </xdr:cNvPr>
        <xdr:cNvSpPr>
          <a:spLocks noChangeShapeType="1"/>
        </xdr:cNvSpPr>
      </xdr:nvSpPr>
      <xdr:spPr bwMode="auto">
        <a:xfrm>
          <a:off x="4486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2771635</xdr:colOff>
      <xdr:row>1</xdr:row>
      <xdr:rowOff>178716</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5142175" y="24456"/>
          <a:ext cx="1188000" cy="360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様式１１</a:t>
          </a:r>
          <a:endPar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44DCB893-CBB2-4905-A950-1A9F427C96A4}"/>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参考様式１１</a:t>
          </a:r>
          <a:endPar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55</xdr:row>
      <xdr:rowOff>0</xdr:rowOff>
    </xdr:from>
    <xdr:to>
      <xdr:col>2</xdr:col>
      <xdr:colOff>523875</xdr:colOff>
      <xdr:row>55</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608732"/>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2087829"/>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439271"/>
          <a:ext cx="6239436" cy="1013011"/>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62518" y="98611"/>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view="pageBreakPreview" zoomScaleNormal="100" zoomScaleSheetLayoutView="100" workbookViewId="0">
      <selection activeCell="G4" sqref="G4"/>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16384" width="9" style="1"/>
  </cols>
  <sheetData>
    <row r="1" spans="1:4" ht="16.5" customHeight="1">
      <c r="A1" s="1"/>
    </row>
    <row r="2" spans="1:4" ht="34.5" customHeight="1">
      <c r="C2" s="1"/>
      <c r="D2" s="30" t="s">
        <v>0</v>
      </c>
    </row>
    <row r="3" spans="1:4" ht="9" customHeight="1">
      <c r="C3" s="4"/>
      <c r="D3" s="4"/>
    </row>
    <row r="4" spans="1:4" ht="20.25" customHeight="1">
      <c r="A4" s="68" t="s">
        <v>1</v>
      </c>
      <c r="B4" s="68"/>
      <c r="C4" s="68"/>
      <c r="D4" s="68"/>
    </row>
    <row r="5" spans="1:4" ht="14.25" customHeight="1">
      <c r="C5" s="1"/>
      <c r="D5" s="1"/>
    </row>
    <row r="6" spans="1:4" s="5" customFormat="1" ht="20.100000000000001" customHeight="1">
      <c r="A6" s="69" t="s">
        <v>2</v>
      </c>
      <c r="B6" s="70"/>
      <c r="C6" s="52" t="s">
        <v>3</v>
      </c>
      <c r="D6" s="53" t="s">
        <v>4</v>
      </c>
    </row>
    <row r="7" spans="1:4" s="57" customFormat="1" ht="18" customHeight="1">
      <c r="A7" s="54" t="s">
        <v>5</v>
      </c>
      <c r="B7" s="62"/>
      <c r="C7" s="56">
        <f>SUM(C8:C14)</f>
        <v>0</v>
      </c>
      <c r="D7" s="56"/>
    </row>
    <row r="8" spans="1:4" s="5" customFormat="1" ht="15.6" customHeight="1">
      <c r="A8" s="9"/>
      <c r="B8" s="10"/>
      <c r="C8" s="11"/>
      <c r="D8" s="11"/>
    </row>
    <row r="9" spans="1:4" s="5" customFormat="1" ht="15.6" customHeight="1">
      <c r="A9" s="12"/>
      <c r="B9" s="10"/>
      <c r="C9" s="11"/>
      <c r="D9" s="11"/>
    </row>
    <row r="10" spans="1:4" s="5" customFormat="1" ht="15.6" customHeight="1">
      <c r="A10" s="13"/>
      <c r="B10" s="14"/>
      <c r="C10" s="11"/>
      <c r="D10" s="11"/>
    </row>
    <row r="11" spans="1:4" s="5" customFormat="1" ht="15.6" customHeight="1">
      <c r="A11" s="13"/>
      <c r="B11" s="14"/>
      <c r="C11" s="11"/>
      <c r="D11" s="11"/>
    </row>
    <row r="12" spans="1:4" s="5" customFormat="1" ht="15.6" customHeight="1">
      <c r="A12" s="13"/>
      <c r="B12" s="14"/>
      <c r="C12" s="11"/>
      <c r="D12" s="11"/>
    </row>
    <row r="13" spans="1:4" s="5" customFormat="1" ht="15.6" customHeight="1">
      <c r="A13" s="13"/>
      <c r="B13" s="10"/>
      <c r="C13" s="11"/>
      <c r="D13" s="11"/>
    </row>
    <row r="14" spans="1:4" s="5" customFormat="1" ht="15.6" customHeight="1">
      <c r="A14" s="13"/>
      <c r="B14" s="15"/>
      <c r="C14" s="11"/>
      <c r="D14" s="11"/>
    </row>
    <row r="15" spans="1:4" s="57" customFormat="1" ht="18" customHeight="1">
      <c r="A15" s="58" t="s">
        <v>6</v>
      </c>
      <c r="B15" s="61"/>
      <c r="C15" s="56">
        <f>SUM(C16:C19)</f>
        <v>0</v>
      </c>
      <c r="D15" s="56"/>
    </row>
    <row r="16" spans="1:4" s="5" customFormat="1" ht="15.6" customHeight="1">
      <c r="A16" s="13"/>
      <c r="B16" s="17"/>
      <c r="C16" s="11"/>
      <c r="D16" s="11"/>
    </row>
    <row r="17" spans="1:4" s="5" customFormat="1" ht="15.6" customHeight="1">
      <c r="A17" s="13"/>
      <c r="B17" s="18"/>
      <c r="C17" s="11"/>
      <c r="D17" s="11"/>
    </row>
    <row r="18" spans="1:4" s="5" customFormat="1" ht="15.6" customHeight="1">
      <c r="A18" s="19"/>
      <c r="B18" s="14"/>
      <c r="C18" s="11"/>
      <c r="D18" s="11"/>
    </row>
    <row r="19" spans="1:4" s="5" customFormat="1" ht="15.6" customHeight="1">
      <c r="A19" s="13"/>
      <c r="B19" s="20"/>
      <c r="C19" s="11"/>
      <c r="D19" s="11"/>
    </row>
    <row r="20" spans="1:4" s="57" customFormat="1" ht="18" customHeight="1">
      <c r="A20" s="54" t="s">
        <v>7</v>
      </c>
      <c r="B20" s="60"/>
      <c r="C20" s="56">
        <f>SUM(C21:C22)</f>
        <v>0</v>
      </c>
      <c r="D20" s="56"/>
    </row>
    <row r="21" spans="1:4" s="5" customFormat="1" ht="15.6" customHeight="1">
      <c r="A21" s="21"/>
      <c r="B21" s="14"/>
      <c r="C21" s="11"/>
      <c r="D21" s="11"/>
    </row>
    <row r="22" spans="1:4" s="5" customFormat="1" ht="15.6" customHeight="1">
      <c r="A22" s="13"/>
      <c r="B22" s="20"/>
      <c r="C22" s="11"/>
      <c r="D22" s="11"/>
    </row>
    <row r="23" spans="1:4" s="57" customFormat="1" ht="18" customHeight="1">
      <c r="A23" s="58" t="s">
        <v>8</v>
      </c>
      <c r="B23" s="59"/>
      <c r="C23" s="56">
        <f>SUM(C24:C31)</f>
        <v>0</v>
      </c>
      <c r="D23" s="56"/>
    </row>
    <row r="24" spans="1:4" s="5" customFormat="1" ht="15.6" customHeight="1">
      <c r="A24" s="19"/>
      <c r="B24" s="14"/>
      <c r="C24" s="11"/>
      <c r="D24" s="11"/>
    </row>
    <row r="25" spans="1:4" s="5" customFormat="1" ht="15.6" customHeight="1">
      <c r="A25" s="22"/>
      <c r="B25" s="18"/>
      <c r="C25" s="11"/>
      <c r="D25" s="11"/>
    </row>
    <row r="26" spans="1:4" s="5" customFormat="1" ht="15.6" customHeight="1">
      <c r="A26" s="13"/>
      <c r="B26" s="18"/>
      <c r="C26" s="11"/>
      <c r="D26" s="11"/>
    </row>
    <row r="27" spans="1:4" s="5" customFormat="1" ht="15.6" customHeight="1">
      <c r="A27" s="13"/>
      <c r="B27" s="18"/>
      <c r="C27" s="11"/>
      <c r="D27" s="11"/>
    </row>
    <row r="28" spans="1:4" s="5" customFormat="1" ht="15.6" customHeight="1">
      <c r="A28" s="13"/>
      <c r="B28" s="23"/>
      <c r="C28" s="11"/>
      <c r="D28" s="11"/>
    </row>
    <row r="29" spans="1:4" s="5" customFormat="1" ht="15.6" customHeight="1">
      <c r="A29" s="19"/>
      <c r="B29" s="10"/>
      <c r="C29" s="11"/>
      <c r="D29" s="11"/>
    </row>
    <row r="30" spans="1:4" s="5" customFormat="1" ht="15.6" customHeight="1">
      <c r="A30" s="19"/>
      <c r="B30" s="14"/>
      <c r="C30" s="11"/>
      <c r="D30" s="11"/>
    </row>
    <row r="31" spans="1:4" s="5" customFormat="1" ht="15.6" customHeight="1">
      <c r="A31" s="24"/>
      <c r="B31" s="20"/>
      <c r="C31" s="11"/>
      <c r="D31" s="11"/>
    </row>
    <row r="32" spans="1:4" s="57" customFormat="1" ht="18" customHeight="1">
      <c r="A32" s="54" t="s">
        <v>9</v>
      </c>
      <c r="B32" s="55"/>
      <c r="C32" s="56">
        <f>SUM(C33:C41)</f>
        <v>0</v>
      </c>
      <c r="D32" s="56"/>
    </row>
    <row r="33" spans="1:4" s="5" customFormat="1" ht="15.6" customHeight="1">
      <c r="A33" s="21"/>
      <c r="B33" s="25"/>
      <c r="C33" s="11"/>
      <c r="D33" s="11"/>
    </row>
    <row r="34" spans="1:4" s="5" customFormat="1" ht="15.6" customHeight="1">
      <c r="A34" s="13"/>
      <c r="B34" s="25"/>
      <c r="C34" s="11"/>
      <c r="D34" s="11"/>
    </row>
    <row r="35" spans="1:4" s="5" customFormat="1" ht="15.6" customHeight="1">
      <c r="A35" s="13"/>
      <c r="B35" s="18"/>
      <c r="C35" s="11"/>
      <c r="D35" s="11"/>
    </row>
    <row r="36" spans="1:4" s="5" customFormat="1" ht="15.6" customHeight="1">
      <c r="A36" s="13"/>
      <c r="B36" s="18"/>
      <c r="C36" s="11"/>
      <c r="D36" s="11"/>
    </row>
    <row r="37" spans="1:4" s="5" customFormat="1" ht="15.6" customHeight="1">
      <c r="A37" s="13"/>
      <c r="B37" s="18"/>
      <c r="C37" s="11"/>
      <c r="D37" s="11"/>
    </row>
    <row r="38" spans="1:4" s="5" customFormat="1" ht="15.6" customHeight="1">
      <c r="A38" s="13"/>
      <c r="B38" s="18"/>
      <c r="C38" s="11"/>
      <c r="D38" s="11"/>
    </row>
    <row r="39" spans="1:4" s="5" customFormat="1" ht="15.6" customHeight="1">
      <c r="A39" s="13"/>
      <c r="B39" s="18"/>
      <c r="C39" s="11"/>
      <c r="D39" s="11"/>
    </row>
    <row r="40" spans="1:4" s="5" customFormat="1" ht="15.6" customHeight="1">
      <c r="A40" s="13"/>
      <c r="B40" s="18"/>
      <c r="C40" s="11"/>
      <c r="D40" s="11"/>
    </row>
    <row r="41" spans="1:4" s="5" customFormat="1" ht="15.6" customHeight="1">
      <c r="A41" s="24"/>
      <c r="B41" s="20"/>
      <c r="C41" s="11"/>
      <c r="D41" s="11"/>
    </row>
    <row r="42" spans="1:4" s="5" customFormat="1" ht="18" customHeight="1">
      <c r="A42" s="58" t="s">
        <v>10</v>
      </c>
      <c r="B42" s="16"/>
      <c r="C42" s="26">
        <f>SUM(C44:C46)</f>
        <v>0</v>
      </c>
      <c r="D42" s="26"/>
    </row>
    <row r="43" spans="1:4" s="5" customFormat="1" ht="15.6" customHeight="1">
      <c r="A43" s="13"/>
      <c r="B43" s="27" t="s">
        <v>11</v>
      </c>
      <c r="C43" s="11"/>
      <c r="D43" s="11"/>
    </row>
    <row r="44" spans="1:4" s="5" customFormat="1" ht="15.6" customHeight="1">
      <c r="A44" s="13"/>
      <c r="B44" s="28" t="s">
        <v>12</v>
      </c>
      <c r="C44" s="11"/>
      <c r="D44" s="11"/>
    </row>
    <row r="45" spans="1:4" s="5" customFormat="1" ht="15.6" customHeight="1">
      <c r="A45" s="13"/>
      <c r="B45" s="28" t="s">
        <v>13</v>
      </c>
      <c r="C45" s="11"/>
      <c r="D45" s="11"/>
    </row>
    <row r="46" spans="1:4" s="5" customFormat="1" ht="15.6" customHeight="1" thickBot="1">
      <c r="A46" s="13"/>
      <c r="B46" s="28" t="s">
        <v>14</v>
      </c>
      <c r="C46" s="11"/>
      <c r="D46" s="11"/>
    </row>
    <row r="47" spans="1:4" s="5" customFormat="1" ht="18" customHeight="1" thickTop="1" thickBot="1">
      <c r="A47" s="71" t="s">
        <v>15</v>
      </c>
      <c r="B47" s="72"/>
      <c r="C47" s="29">
        <f>SUM(C7,C15,C20,C23,C32,C42)</f>
        <v>0</v>
      </c>
      <c r="D47" s="67"/>
    </row>
    <row r="48" spans="1:4" ht="6.75" customHeight="1" thickTop="1"/>
    <row r="49" spans="1:6" ht="16.5" customHeight="1">
      <c r="A49" s="6" t="s">
        <v>16</v>
      </c>
      <c r="B49" s="6"/>
      <c r="C49" s="7"/>
      <c r="D49" s="7"/>
    </row>
    <row r="50" spans="1:6" s="33" customFormat="1" ht="18.75" customHeight="1">
      <c r="A50" s="6" t="s">
        <v>17</v>
      </c>
      <c r="B50" s="8"/>
      <c r="C50" s="31"/>
      <c r="D50" s="32"/>
      <c r="E50" s="5"/>
      <c r="F50" s="5"/>
    </row>
    <row r="51" spans="1:6" ht="16.5" customHeight="1">
      <c r="A51" s="6" t="s">
        <v>18</v>
      </c>
      <c r="B51" s="6"/>
      <c r="C51" s="7"/>
      <c r="D51" s="7"/>
    </row>
    <row r="52" spans="1:6" ht="28.95" customHeight="1">
      <c r="A52" s="73" t="s">
        <v>19</v>
      </c>
      <c r="B52" s="73"/>
      <c r="C52" s="73"/>
      <c r="D52" s="73"/>
    </row>
    <row r="53" spans="1:6" ht="20.100000000000001" customHeight="1">
      <c r="A53" s="8"/>
      <c r="B53" s="6"/>
      <c r="C53" s="7"/>
      <c r="D53" s="7"/>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I58"/>
  <sheetViews>
    <sheetView view="pageBreakPreview" zoomScale="85" zoomScaleNormal="100" zoomScaleSheetLayoutView="85" workbookViewId="0">
      <selection activeCell="B1" sqref="B1"/>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7" width="12.44140625" style="1" bestFit="1" customWidth="1"/>
    <col min="8" max="8" width="9" style="1"/>
    <col min="9" max="9" width="12.44140625" style="1" bestFit="1" customWidth="1"/>
    <col min="10" max="16384" width="9" style="1"/>
  </cols>
  <sheetData>
    <row r="1" spans="1:4" ht="16.5" customHeight="1">
      <c r="A1" s="1"/>
    </row>
    <row r="2" spans="1:4" ht="34.5" customHeight="1">
      <c r="C2" s="1"/>
      <c r="D2" s="30" t="s">
        <v>0</v>
      </c>
    </row>
    <row r="3" spans="1:4" ht="9" customHeight="1">
      <c r="C3" s="4"/>
      <c r="D3" s="4"/>
    </row>
    <row r="4" spans="1:4" ht="20.25" customHeight="1">
      <c r="A4" s="68" t="s">
        <v>1</v>
      </c>
      <c r="B4" s="68"/>
      <c r="C4" s="68"/>
      <c r="D4" s="68"/>
    </row>
    <row r="5" spans="1:4" ht="14.25" customHeight="1">
      <c r="C5" s="1"/>
      <c r="D5" s="1"/>
    </row>
    <row r="6" spans="1:4" s="63" customFormat="1" ht="20.100000000000001" customHeight="1">
      <c r="A6" s="69" t="s">
        <v>2</v>
      </c>
      <c r="B6" s="70"/>
      <c r="C6" s="52" t="s">
        <v>3</v>
      </c>
      <c r="D6" s="53" t="s">
        <v>4</v>
      </c>
    </row>
    <row r="7" spans="1:4" s="57" customFormat="1" ht="18" customHeight="1">
      <c r="A7" s="54" t="s">
        <v>20</v>
      </c>
      <c r="B7" s="62"/>
      <c r="C7" s="56">
        <f>SUM(C8:C16)</f>
        <v>105500000</v>
      </c>
      <c r="D7" s="56"/>
    </row>
    <row r="8" spans="1:4" s="5" customFormat="1" ht="15.6" customHeight="1">
      <c r="A8" s="74" t="s">
        <v>21</v>
      </c>
      <c r="B8" s="34" t="s">
        <v>22</v>
      </c>
      <c r="C8" s="35">
        <v>10000000</v>
      </c>
      <c r="D8" s="11"/>
    </row>
    <row r="9" spans="1:4" s="5" customFormat="1" ht="15.6" customHeight="1">
      <c r="A9" s="74"/>
      <c r="B9" s="34" t="s">
        <v>23</v>
      </c>
      <c r="C9" s="35">
        <v>30000000</v>
      </c>
      <c r="D9" s="11"/>
    </row>
    <row r="10" spans="1:4" s="5" customFormat="1" ht="15.6" customHeight="1">
      <c r="A10" s="75" t="s">
        <v>24</v>
      </c>
      <c r="B10" s="34" t="s">
        <v>25</v>
      </c>
      <c r="C10" s="35">
        <v>2000000</v>
      </c>
      <c r="D10" s="11"/>
    </row>
    <row r="11" spans="1:4" s="5" customFormat="1" ht="15.6" customHeight="1">
      <c r="A11" s="75"/>
      <c r="B11" s="36" t="s">
        <v>26</v>
      </c>
      <c r="C11" s="35">
        <v>1500000</v>
      </c>
      <c r="D11" s="11"/>
    </row>
    <row r="12" spans="1:4" s="5" customFormat="1" ht="15.6" customHeight="1">
      <c r="A12" s="76"/>
      <c r="B12" s="34" t="s">
        <v>27</v>
      </c>
      <c r="C12" s="35">
        <v>1000000</v>
      </c>
      <c r="D12" s="11"/>
    </row>
    <row r="13" spans="1:4" s="5" customFormat="1" ht="15.6" customHeight="1">
      <c r="A13" s="37"/>
      <c r="B13" s="34" t="s">
        <v>28</v>
      </c>
      <c r="C13" s="35">
        <v>15000000</v>
      </c>
      <c r="D13" s="11"/>
    </row>
    <row r="14" spans="1:4" s="5" customFormat="1" ht="15.6" customHeight="1">
      <c r="A14" s="38"/>
      <c r="B14" s="34" t="s">
        <v>29</v>
      </c>
      <c r="C14" s="35">
        <v>40000000</v>
      </c>
      <c r="D14" s="11"/>
    </row>
    <row r="15" spans="1:4" s="5" customFormat="1" ht="15.6" customHeight="1">
      <c r="A15" s="38"/>
      <c r="B15" s="34" t="s">
        <v>30</v>
      </c>
      <c r="C15" s="35">
        <v>5000000</v>
      </c>
      <c r="D15" s="11"/>
    </row>
    <row r="16" spans="1:4" s="5" customFormat="1" ht="15.6" customHeight="1">
      <c r="A16" s="39"/>
      <c r="B16" s="40" t="s">
        <v>31</v>
      </c>
      <c r="C16" s="35">
        <v>1000000</v>
      </c>
      <c r="D16" s="11"/>
    </row>
    <row r="17" spans="1:4" s="57" customFormat="1" ht="18" customHeight="1">
      <c r="A17" s="58" t="s">
        <v>6</v>
      </c>
      <c r="B17" s="61"/>
      <c r="C17" s="56">
        <f>SUM(C18:C20)</f>
        <v>65000000</v>
      </c>
      <c r="D17" s="56"/>
    </row>
    <row r="18" spans="1:4" s="5" customFormat="1" ht="15.6" customHeight="1">
      <c r="A18" s="13"/>
      <c r="B18" s="41" t="s">
        <v>32</v>
      </c>
      <c r="C18" s="35">
        <v>30000000</v>
      </c>
      <c r="D18" s="11"/>
    </row>
    <row r="19" spans="1:4" s="5" customFormat="1" ht="15.6" customHeight="1">
      <c r="A19" s="13"/>
      <c r="B19" s="42" t="s">
        <v>33</v>
      </c>
      <c r="C19" s="35">
        <v>20000000</v>
      </c>
      <c r="D19" s="11"/>
    </row>
    <row r="20" spans="1:4" s="5" customFormat="1" ht="15.6" customHeight="1">
      <c r="A20" s="49"/>
      <c r="B20" s="43" t="s">
        <v>34</v>
      </c>
      <c r="C20" s="50">
        <v>15000000</v>
      </c>
      <c r="D20" s="11"/>
    </row>
    <row r="21" spans="1:4" s="57" customFormat="1" ht="18" customHeight="1">
      <c r="A21" s="64" t="s">
        <v>7</v>
      </c>
      <c r="B21" s="60"/>
      <c r="C21" s="65">
        <f>SUM(C22:C22)</f>
        <v>5000000</v>
      </c>
      <c r="D21" s="56"/>
    </row>
    <row r="22" spans="1:4" s="5" customFormat="1" ht="15.6" customHeight="1">
      <c r="A22" s="21"/>
      <c r="B22" s="43" t="s">
        <v>35</v>
      </c>
      <c r="C22" s="35">
        <v>5000000</v>
      </c>
      <c r="D22" s="11"/>
    </row>
    <row r="23" spans="1:4" s="57" customFormat="1" ht="18" customHeight="1">
      <c r="A23" s="58" t="s">
        <v>8</v>
      </c>
      <c r="B23" s="59"/>
      <c r="C23" s="56">
        <f>SUM(C24:C38)</f>
        <v>14090000</v>
      </c>
      <c r="D23" s="56"/>
    </row>
    <row r="24" spans="1:4" s="5" customFormat="1" ht="15.6" customHeight="1">
      <c r="A24" s="44"/>
      <c r="B24" s="45" t="s">
        <v>36</v>
      </c>
      <c r="C24" s="35">
        <v>3500000</v>
      </c>
      <c r="D24" s="11"/>
    </row>
    <row r="25" spans="1:4" s="5" customFormat="1" ht="15.6" customHeight="1">
      <c r="A25" s="44"/>
      <c r="B25" s="45" t="s">
        <v>37</v>
      </c>
      <c r="C25" s="35">
        <v>3000000</v>
      </c>
      <c r="D25" s="11"/>
    </row>
    <row r="26" spans="1:4" s="5" customFormat="1" ht="15.6" customHeight="1">
      <c r="A26" s="19"/>
      <c r="B26" s="45" t="s">
        <v>38</v>
      </c>
      <c r="C26" s="35">
        <v>1010000</v>
      </c>
      <c r="D26" s="11"/>
    </row>
    <row r="27" spans="1:4" s="5" customFormat="1" ht="15.6" customHeight="1">
      <c r="A27" s="13"/>
      <c r="B27" s="46" t="s">
        <v>39</v>
      </c>
      <c r="C27" s="35">
        <v>500000</v>
      </c>
      <c r="D27" s="11"/>
    </row>
    <row r="28" spans="1:4" s="5" customFormat="1" ht="15.6" customHeight="1">
      <c r="A28" s="13"/>
      <c r="B28" s="46" t="s">
        <v>40</v>
      </c>
      <c r="C28" s="35">
        <v>1000000</v>
      </c>
      <c r="D28" s="11"/>
    </row>
    <row r="29" spans="1:4" s="5" customFormat="1" ht="15.6" customHeight="1">
      <c r="A29" s="13"/>
      <c r="B29" s="47" t="s">
        <v>41</v>
      </c>
      <c r="C29" s="35">
        <v>3000000</v>
      </c>
      <c r="D29" s="11"/>
    </row>
    <row r="30" spans="1:4" s="5" customFormat="1" ht="15.6" customHeight="1">
      <c r="A30" s="13"/>
      <c r="B30" s="47" t="s">
        <v>42</v>
      </c>
      <c r="C30" s="35">
        <v>1200000</v>
      </c>
      <c r="D30" s="11"/>
    </row>
    <row r="31" spans="1:4" s="5" customFormat="1" ht="15.6" customHeight="1">
      <c r="A31" s="13"/>
      <c r="B31" s="47" t="s">
        <v>43</v>
      </c>
      <c r="C31" s="35">
        <v>100000</v>
      </c>
      <c r="D31" s="11"/>
    </row>
    <row r="32" spans="1:4" s="5" customFormat="1" ht="15.6" customHeight="1">
      <c r="A32" s="19"/>
      <c r="B32" s="34" t="s">
        <v>44</v>
      </c>
      <c r="C32" s="35">
        <v>200000</v>
      </c>
      <c r="D32" s="11"/>
    </row>
    <row r="33" spans="1:4" s="5" customFormat="1" ht="15.6" customHeight="1">
      <c r="A33" s="13"/>
      <c r="B33" s="42" t="s">
        <v>45</v>
      </c>
      <c r="C33" s="35">
        <v>250000</v>
      </c>
      <c r="D33" s="11"/>
    </row>
    <row r="34" spans="1:4" s="5" customFormat="1" ht="15.6" customHeight="1">
      <c r="A34" s="19"/>
      <c r="B34" s="45" t="s">
        <v>46</v>
      </c>
      <c r="C34" s="35">
        <v>200000</v>
      </c>
      <c r="D34" s="11"/>
    </row>
    <row r="35" spans="1:4" s="5" customFormat="1" ht="15.6" customHeight="1">
      <c r="A35" s="19"/>
      <c r="B35" s="45" t="s">
        <v>47</v>
      </c>
      <c r="C35" s="35">
        <v>50000</v>
      </c>
      <c r="D35" s="11"/>
    </row>
    <row r="36" spans="1:4" s="5" customFormat="1" ht="15.6" customHeight="1">
      <c r="A36" s="19"/>
      <c r="B36" s="45" t="s">
        <v>48</v>
      </c>
      <c r="C36" s="35">
        <v>20000</v>
      </c>
      <c r="D36" s="11"/>
    </row>
    <row r="37" spans="1:4" s="5" customFormat="1" ht="15.6" customHeight="1">
      <c r="A37" s="19"/>
      <c r="B37" s="45" t="s">
        <v>49</v>
      </c>
      <c r="C37" s="35">
        <v>40000</v>
      </c>
      <c r="D37" s="11"/>
    </row>
    <row r="38" spans="1:4" s="5" customFormat="1" ht="15.6" customHeight="1">
      <c r="A38" s="24"/>
      <c r="B38" s="48" t="s">
        <v>50</v>
      </c>
      <c r="C38" s="35">
        <v>20000</v>
      </c>
      <c r="D38" s="11"/>
    </row>
    <row r="39" spans="1:4" s="57" customFormat="1" ht="18" customHeight="1">
      <c r="A39" s="54" t="s">
        <v>9</v>
      </c>
      <c r="B39" s="55"/>
      <c r="C39" s="56">
        <f>SUM(C40:C46)</f>
        <v>21700000</v>
      </c>
      <c r="D39" s="56"/>
    </row>
    <row r="40" spans="1:4" s="5" customFormat="1" ht="15.6" customHeight="1">
      <c r="A40" s="21"/>
      <c r="B40" s="46" t="s">
        <v>51</v>
      </c>
      <c r="C40" s="35">
        <v>12000000</v>
      </c>
      <c r="D40" s="11"/>
    </row>
    <row r="41" spans="1:4" s="5" customFormat="1" ht="15.6" customHeight="1">
      <c r="A41" s="13"/>
      <c r="B41" s="47" t="s">
        <v>52</v>
      </c>
      <c r="C41" s="35">
        <v>1200000</v>
      </c>
      <c r="D41" s="11"/>
    </row>
    <row r="42" spans="1:4" s="5" customFormat="1" ht="15.6" customHeight="1">
      <c r="A42" s="13"/>
      <c r="B42" s="47" t="s">
        <v>53</v>
      </c>
      <c r="C42" s="35">
        <v>3000000</v>
      </c>
      <c r="D42" s="11"/>
    </row>
    <row r="43" spans="1:4" s="5" customFormat="1" ht="15.6" customHeight="1">
      <c r="A43" s="13"/>
      <c r="B43" s="46" t="s">
        <v>54</v>
      </c>
      <c r="C43" s="35">
        <v>1500000</v>
      </c>
      <c r="D43" s="11"/>
    </row>
    <row r="44" spans="1:4" s="5" customFormat="1" ht="15.6" customHeight="1">
      <c r="A44" s="13"/>
      <c r="B44" s="46" t="s">
        <v>55</v>
      </c>
      <c r="C44" s="35">
        <v>2000000</v>
      </c>
      <c r="D44" s="11"/>
    </row>
    <row r="45" spans="1:4" s="5" customFormat="1" ht="15.6" customHeight="1">
      <c r="A45" s="13"/>
      <c r="B45" s="42" t="s">
        <v>56</v>
      </c>
      <c r="C45" s="35">
        <v>1000000</v>
      </c>
      <c r="D45" s="11"/>
    </row>
    <row r="46" spans="1:4" s="5" customFormat="1" ht="15.6" customHeight="1">
      <c r="A46" s="13"/>
      <c r="B46" s="42" t="s">
        <v>57</v>
      </c>
      <c r="C46" s="35">
        <v>1000000</v>
      </c>
      <c r="D46" s="11"/>
    </row>
    <row r="47" spans="1:4" s="57" customFormat="1" ht="18" customHeight="1">
      <c r="A47" s="58" t="s">
        <v>10</v>
      </c>
      <c r="B47" s="61"/>
      <c r="C47" s="66">
        <f>SUM(C49:C51)</f>
        <v>15500000</v>
      </c>
      <c r="D47" s="66"/>
    </row>
    <row r="48" spans="1:4" s="5" customFormat="1" ht="15.6" customHeight="1">
      <c r="A48" s="13"/>
      <c r="B48" s="27" t="s">
        <v>11</v>
      </c>
      <c r="C48" s="35"/>
      <c r="D48" s="11"/>
    </row>
    <row r="49" spans="1:9" s="5" customFormat="1" ht="15.6" customHeight="1">
      <c r="A49" s="13"/>
      <c r="B49" s="28" t="s">
        <v>12</v>
      </c>
      <c r="C49" s="35">
        <v>8500000</v>
      </c>
      <c r="D49" s="11"/>
    </row>
    <row r="50" spans="1:9" s="5" customFormat="1" ht="15.6" customHeight="1">
      <c r="A50" s="13"/>
      <c r="B50" s="28" t="s">
        <v>13</v>
      </c>
      <c r="C50" s="35">
        <v>6000000</v>
      </c>
      <c r="D50" s="11"/>
    </row>
    <row r="51" spans="1:9" s="5" customFormat="1" ht="15.6" customHeight="1" thickBot="1">
      <c r="A51" s="13"/>
      <c r="B51" s="28" t="s">
        <v>14</v>
      </c>
      <c r="C51" s="35">
        <v>1000000</v>
      </c>
      <c r="D51" s="11"/>
    </row>
    <row r="52" spans="1:9" s="5" customFormat="1" ht="18" customHeight="1" thickTop="1" thickBot="1">
      <c r="A52" s="71" t="s">
        <v>15</v>
      </c>
      <c r="B52" s="72"/>
      <c r="C52" s="29">
        <f>SUM(C7,C17,C21,C23,C39,C47)</f>
        <v>226790000</v>
      </c>
      <c r="D52" s="29"/>
      <c r="I52" s="51"/>
    </row>
    <row r="53" spans="1:9" ht="6.75" customHeight="1" thickTop="1"/>
    <row r="54" spans="1:9" ht="16.5" customHeight="1">
      <c r="A54" s="6" t="s">
        <v>16</v>
      </c>
      <c r="B54" s="6"/>
      <c r="C54" s="7"/>
      <c r="D54" s="7"/>
    </row>
    <row r="55" spans="1:9" s="33" customFormat="1" ht="18.75" customHeight="1">
      <c r="A55" s="6" t="s">
        <v>17</v>
      </c>
      <c r="B55" s="8"/>
      <c r="C55" s="31"/>
      <c r="D55" s="32"/>
      <c r="E55" s="2"/>
      <c r="F55" s="5"/>
      <c r="G55" s="5"/>
    </row>
    <row r="56" spans="1:9" ht="16.5" customHeight="1">
      <c r="A56" s="6" t="s">
        <v>18</v>
      </c>
      <c r="B56" s="6"/>
      <c r="C56" s="7"/>
      <c r="D56" s="7"/>
    </row>
    <row r="57" spans="1:9" ht="28.95" customHeight="1">
      <c r="A57" s="73" t="s">
        <v>19</v>
      </c>
      <c r="B57" s="73"/>
      <c r="C57" s="73"/>
      <c r="D57" s="73"/>
    </row>
    <row r="58" spans="1:9" ht="20.100000000000001" customHeight="1">
      <c r="A58" s="8"/>
      <c r="B58" s="6"/>
      <c r="C58" s="7"/>
      <c r="D58" s="7"/>
    </row>
  </sheetData>
  <mergeCells count="6">
    <mergeCell ref="A57:D57"/>
    <mergeCell ref="A4:D4"/>
    <mergeCell ref="A6:B6"/>
    <mergeCell ref="A52:B52"/>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3" orientation="portrait" r:id="rId1"/>
  <ignoredErrors>
    <ignoredError sqref="C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参考11</vt:lpstr>
      <vt:lpstr>【作成例】参考11</vt:lpstr>
      <vt:lpstr>【作成例】参考11!Print_Area</vt:lpstr>
      <vt:lpstr>参考11!Print_Area</vt:lpstr>
    </vt:vector>
  </TitlesOfParts>
  <Manager/>
  <Company>区政情報課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a0002838</dc:creator>
  <cp:keywords/>
  <dc:description/>
  <cp:lastModifiedBy>a0004034</cp:lastModifiedBy>
  <cp:revision/>
  <dcterms:created xsi:type="dcterms:W3CDTF">2018-10-24T10:56:53Z</dcterms:created>
  <dcterms:modified xsi:type="dcterms:W3CDTF">2024-02-08T09:56:58Z</dcterms:modified>
  <cp:category/>
  <cp:contentStatus/>
</cp:coreProperties>
</file>