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400障害者福祉課\課外秘\【障害者施設係】\56  精神障害者グループホーム運営費補助\書式\常用\"/>
    </mc:Choice>
  </mc:AlternateContent>
  <xr:revisionPtr revIDLastSave="0" documentId="13_ncr:1_{54F15759-7536-4709-8E40-074E092BF548}" xr6:coauthVersionLast="36" xr6:coauthVersionMax="36" xr10:uidLastSave="{00000000-0000-0000-0000-000000000000}"/>
  <bookViews>
    <workbookView xWindow="0" yWindow="0" windowWidth="23040" windowHeight="9048" xr2:uid="{C5E51E49-489B-459E-8450-69BC5E63623D}"/>
  </bookViews>
  <sheets>
    <sheet name="第１号" sheetId="13" r:id="rId1"/>
    <sheet name="第２号" sheetId="3" r:id="rId2"/>
    <sheet name="第３号-1枚目" sheetId="8" r:id="rId3"/>
    <sheet name="第３号-２枚目" sheetId="11" r:id="rId4"/>
    <sheet name="記入例（第１号）" sheetId="14" r:id="rId5"/>
    <sheet name="記入例（第２号）" sheetId="1" r:id="rId6"/>
    <sheet name="記入例（第３号-1枚目）" sheetId="6" r:id="rId7"/>
    <sheet name="記入例（第３号-２枚目）" sheetId="10" r:id="rId8"/>
  </sheets>
  <definedNames>
    <definedName name="_xlnm._FilterDatabase" localSheetId="5" hidden="1">'記入例（第２号）'!$A$3:$E$19</definedName>
    <definedName name="_xlnm._FilterDatabase" localSheetId="1" hidden="1">第２号!$A$3:$E$19</definedName>
    <definedName name="_xlnm.Print_Area" localSheetId="4">'記入例（第１号）'!$A$1:$K$24</definedName>
    <definedName name="_xlnm.Print_Area" localSheetId="5">'記入例（第２号）'!$A$1:$R$39</definedName>
    <definedName name="_xlnm.Print_Area" localSheetId="6">'記入例（第３号-1枚目）'!$A$2:$K$35</definedName>
    <definedName name="_xlnm.Print_Area" localSheetId="0">第１号!$A$1:$K$24</definedName>
    <definedName name="_xlnm.Print_Area" localSheetId="1">第２号!$A$1:$N$39</definedName>
    <definedName name="_xlnm.Print_Area" localSheetId="2">'第３号-1枚目'!$A$1:$G$34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1" l="1"/>
  <c r="O15" i="11"/>
  <c r="L15" i="11"/>
  <c r="N15" i="11" l="1"/>
  <c r="M15" i="10"/>
  <c r="O9" i="10"/>
  <c r="O15" i="10" s="1"/>
  <c r="O7" i="10"/>
  <c r="N8" i="10"/>
  <c r="N9" i="10"/>
  <c r="L9" i="10"/>
  <c r="H8" i="10"/>
  <c r="L7" i="10" l="1"/>
  <c r="H7" i="10"/>
  <c r="N7" i="10" l="1"/>
  <c r="N15" i="10" s="1"/>
  <c r="L15" i="10"/>
  <c r="D24" i="8"/>
  <c r="D20" i="8"/>
  <c r="D11" i="8"/>
  <c r="D22" i="6"/>
  <c r="D9" i="6"/>
  <c r="D10" i="6"/>
  <c r="D16" i="8" l="1"/>
  <c r="D28" i="8"/>
  <c r="D25" i="6" l="1"/>
  <c r="D21" i="6"/>
  <c r="D12" i="6"/>
  <c r="D17" i="6" s="1"/>
  <c r="D2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46606C90-1CEC-4A57-9AAF-3509AB949DA1}">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<sst xmlns="http://schemas.openxmlformats.org/spreadsheetml/2006/main" count="513" uniqueCount="230">
  <si>
    <t>精神障害者グループホーム事業計画書</t>
    <rPh sb="0" eb="2">
      <t>セイシン</t>
    </rPh>
    <rPh sb="2" eb="5">
      <t>ショウガイシャ</t>
    </rPh>
    <rPh sb="12" eb="14">
      <t>ジギョウ</t>
    </rPh>
    <rPh sb="14" eb="17">
      <t>ケイカクショ</t>
    </rPh>
    <phoneticPr fontId="2"/>
  </si>
  <si>
    <t>施設の名称</t>
    <rPh sb="0" eb="2">
      <t>シセツ</t>
    </rPh>
    <rPh sb="3" eb="5">
      <t>メイショウ</t>
    </rPh>
    <phoneticPr fontId="1"/>
  </si>
  <si>
    <t>開設年月</t>
    <rPh sb="0" eb="2">
      <t>カイセツ</t>
    </rPh>
    <rPh sb="2" eb="4">
      <t>ネンゲツ</t>
    </rPh>
    <phoneticPr fontId="1"/>
  </si>
  <si>
    <t>入居対象者</t>
    <rPh sb="0" eb="2">
      <t>ニュウキョ</t>
    </rPh>
    <rPh sb="2" eb="4">
      <t>タイショウ</t>
    </rPh>
    <rPh sb="4" eb="5">
      <t>シャ</t>
    </rPh>
    <phoneticPr fontId="1"/>
  </si>
  <si>
    <t>実施形態</t>
    <rPh sb="0" eb="2">
      <t>ジッシ</t>
    </rPh>
    <rPh sb="2" eb="4">
      <t>ケイタイ</t>
    </rPh>
    <phoneticPr fontId="1"/>
  </si>
  <si>
    <t>所在地</t>
    <rPh sb="0" eb="3">
      <t>ショザイチ</t>
    </rPh>
    <phoneticPr fontId="1"/>
  </si>
  <si>
    <t>事業の目的</t>
    <rPh sb="0" eb="2">
      <t>ジギョウ</t>
    </rPh>
    <rPh sb="3" eb="5">
      <t>モクテキ</t>
    </rPh>
    <phoneticPr fontId="1"/>
  </si>
  <si>
    <t>運営主体の名称</t>
    <rPh sb="0" eb="2">
      <t>ウンエイ</t>
    </rPh>
    <rPh sb="2" eb="4">
      <t>シュタイ</t>
    </rPh>
    <rPh sb="5" eb="7">
      <t>メイショウ</t>
    </rPh>
    <phoneticPr fontId="1"/>
  </si>
  <si>
    <t>運営主体の長の氏名</t>
    <rPh sb="0" eb="2">
      <t>ウンエイ</t>
    </rPh>
    <rPh sb="2" eb="4">
      <t>シュタイ</t>
    </rPh>
    <rPh sb="5" eb="6">
      <t>チョウ</t>
    </rPh>
    <rPh sb="7" eb="9">
      <t>シメイ</t>
    </rPh>
    <phoneticPr fontId="1"/>
  </si>
  <si>
    <t>世話人の氏名</t>
    <rPh sb="0" eb="2">
      <t>セワ</t>
    </rPh>
    <rPh sb="2" eb="3">
      <t>ニン</t>
    </rPh>
    <rPh sb="4" eb="6">
      <t>シメイ</t>
    </rPh>
    <phoneticPr fontId="1"/>
  </si>
  <si>
    <t>最寄り駅</t>
    <rPh sb="0" eb="2">
      <t>モヨ</t>
    </rPh>
    <rPh sb="3" eb="4">
      <t>エキ</t>
    </rPh>
    <phoneticPr fontId="1"/>
  </si>
  <si>
    <t>（最寄駅からの所要時間）</t>
    <rPh sb="1" eb="4">
      <t>モヨリエキ</t>
    </rPh>
    <rPh sb="7" eb="9">
      <t>ショヨウ</t>
    </rPh>
    <rPh sb="9" eb="11">
      <t>ジカン</t>
    </rPh>
    <phoneticPr fontId="1"/>
  </si>
  <si>
    <t>顧問医氏名</t>
    <rPh sb="0" eb="2">
      <t>コモン</t>
    </rPh>
    <rPh sb="2" eb="3">
      <t>イ</t>
    </rPh>
    <rPh sb="3" eb="5">
      <t>シメイ</t>
    </rPh>
    <phoneticPr fontId="1"/>
  </si>
  <si>
    <t>勤務形態</t>
    <rPh sb="0" eb="2">
      <t>キンム</t>
    </rPh>
    <rPh sb="2" eb="4">
      <t>ケイタイ</t>
    </rPh>
    <phoneticPr fontId="1"/>
  </si>
  <si>
    <t>勤務先及び開業先</t>
    <rPh sb="0" eb="3">
      <t>キンムサキ</t>
    </rPh>
    <rPh sb="3" eb="4">
      <t>オヨ</t>
    </rPh>
    <rPh sb="5" eb="7">
      <t>カイギョウ</t>
    </rPh>
    <rPh sb="7" eb="8">
      <t>サキ</t>
    </rPh>
    <phoneticPr fontId="1"/>
  </si>
  <si>
    <t>１　施設の概要</t>
    <rPh sb="2" eb="4">
      <t>シセツ</t>
    </rPh>
    <rPh sb="5" eb="7">
      <t>ガイヨウ</t>
    </rPh>
    <phoneticPr fontId="2"/>
  </si>
  <si>
    <t>２　建物の構造概要</t>
    <rPh sb="2" eb="4">
      <t>タテモノ</t>
    </rPh>
    <rPh sb="5" eb="7">
      <t>コウゾウ</t>
    </rPh>
    <rPh sb="7" eb="9">
      <t>ガイヨウ</t>
    </rPh>
    <phoneticPr fontId="2"/>
  </si>
  <si>
    <t>構造</t>
    <rPh sb="0" eb="2">
      <t>コウゾウ</t>
    </rPh>
    <phoneticPr fontId="2"/>
  </si>
  <si>
    <t>居室数（交流室を除く）</t>
    <rPh sb="0" eb="2">
      <t>キョシツ</t>
    </rPh>
    <rPh sb="2" eb="3">
      <t>スウ</t>
    </rPh>
    <rPh sb="4" eb="6">
      <t>コウリュウ</t>
    </rPh>
    <rPh sb="6" eb="7">
      <t>シツ</t>
    </rPh>
    <rPh sb="8" eb="9">
      <t>ノゾ</t>
    </rPh>
    <phoneticPr fontId="2"/>
  </si>
  <si>
    <t>階</t>
    <rPh sb="0" eb="1">
      <t>カイ</t>
    </rPh>
    <phoneticPr fontId="2"/>
  </si>
  <si>
    <t>居室番号</t>
    <rPh sb="0" eb="2">
      <t>キョシツ</t>
    </rPh>
    <rPh sb="2" eb="4">
      <t>バンゴウ</t>
    </rPh>
    <phoneticPr fontId="2"/>
  </si>
  <si>
    <t>定員</t>
    <rPh sb="0" eb="2">
      <t>テイイン</t>
    </rPh>
    <phoneticPr fontId="2"/>
  </si>
  <si>
    <t>建物延べ面積</t>
    <rPh sb="0" eb="2">
      <t>タテモノ</t>
    </rPh>
    <rPh sb="2" eb="3">
      <t>ノ</t>
    </rPh>
    <rPh sb="4" eb="6">
      <t>メンセキ</t>
    </rPh>
    <phoneticPr fontId="2"/>
  </si>
  <si>
    <t>ホーム延べ面積</t>
    <rPh sb="3" eb="4">
      <t>ノ</t>
    </rPh>
    <rPh sb="5" eb="7">
      <t>メンセキ</t>
    </rPh>
    <phoneticPr fontId="2"/>
  </si>
  <si>
    <t>利用者１人当たり面積</t>
    <rPh sb="0" eb="3">
      <t>リヨウシャ</t>
    </rPh>
    <rPh sb="4" eb="5">
      <t>ニン</t>
    </rPh>
    <rPh sb="5" eb="6">
      <t>ア</t>
    </rPh>
    <rPh sb="8" eb="10">
      <t>メンセキ</t>
    </rPh>
    <phoneticPr fontId="2"/>
  </si>
  <si>
    <t>交流室</t>
    <rPh sb="0" eb="2">
      <t>コウリュウ</t>
    </rPh>
    <rPh sb="2" eb="3">
      <t>シツ</t>
    </rPh>
    <phoneticPr fontId="2"/>
  </si>
  <si>
    <t>部屋</t>
    <rPh sb="0" eb="2">
      <t>ヘヤ</t>
    </rPh>
    <phoneticPr fontId="2"/>
  </si>
  <si>
    <t>床面積</t>
    <rPh sb="0" eb="3">
      <t>ユカメンセキ</t>
    </rPh>
    <phoneticPr fontId="2"/>
  </si>
  <si>
    <t>食堂等</t>
    <rPh sb="0" eb="2">
      <t>ショクドウ</t>
    </rPh>
    <rPh sb="2" eb="3">
      <t>トウ</t>
    </rPh>
    <phoneticPr fontId="2"/>
  </si>
  <si>
    <t>浴室</t>
    <rPh sb="0" eb="2">
      <t>ヨクシツ</t>
    </rPh>
    <phoneticPr fontId="2"/>
  </si>
  <si>
    <t>洗面所</t>
    <rPh sb="0" eb="2">
      <t>センメン</t>
    </rPh>
    <rPh sb="2" eb="3">
      <t>ジョ</t>
    </rPh>
    <phoneticPr fontId="2"/>
  </si>
  <si>
    <t>便所</t>
    <rPh sb="0" eb="2">
      <t>ベンジョ</t>
    </rPh>
    <phoneticPr fontId="2"/>
  </si>
  <si>
    <t>世話人室</t>
    <rPh sb="0" eb="2">
      <t>セワ</t>
    </rPh>
    <rPh sb="2" eb="3">
      <t>ニン</t>
    </rPh>
    <rPh sb="3" eb="4">
      <t>シツ</t>
    </rPh>
    <phoneticPr fontId="2"/>
  </si>
  <si>
    <t>㎡</t>
    <phoneticPr fontId="2"/>
  </si>
  <si>
    <t>郵便番号</t>
    <rPh sb="0" eb="4">
      <t>ユウビンバンゴウ</t>
    </rPh>
    <phoneticPr fontId="2"/>
  </si>
  <si>
    <t>住所</t>
    <rPh sb="0" eb="2">
      <t>ジュウショ</t>
    </rPh>
    <phoneticPr fontId="2"/>
  </si>
  <si>
    <t>電話番号</t>
    <rPh sb="0" eb="2">
      <t>デンワ</t>
    </rPh>
    <rPh sb="2" eb="4">
      <t>バンゴウ</t>
    </rPh>
    <phoneticPr fontId="2"/>
  </si>
  <si>
    <t>年</t>
    <rPh sb="0" eb="1">
      <t>ネン</t>
    </rPh>
    <phoneticPr fontId="2"/>
  </si>
  <si>
    <t>㎡</t>
    <phoneticPr fontId="2"/>
  </si>
  <si>
    <t>室</t>
    <rPh sb="0" eb="1">
      <t>シツ</t>
    </rPh>
    <phoneticPr fontId="2"/>
  </si>
  <si>
    <t>駅</t>
    <rPh sb="0" eb="1">
      <t>エキ</t>
    </rPh>
    <phoneticPr fontId="2"/>
  </si>
  <si>
    <t>分</t>
    <rPh sb="0" eb="1">
      <t>フン</t>
    </rPh>
    <phoneticPr fontId="2"/>
  </si>
  <si>
    <t>名称</t>
    <rPh sb="0" eb="2">
      <t>メイショウ</t>
    </rPh>
    <phoneticPr fontId="2"/>
  </si>
  <si>
    <t>所在地</t>
    <rPh sb="0" eb="3">
      <t>ショザイチ</t>
    </rPh>
    <phoneticPr fontId="2"/>
  </si>
  <si>
    <t>代替世話人</t>
    <rPh sb="0" eb="2">
      <t>ダイタイ</t>
    </rPh>
    <rPh sb="2" eb="4">
      <t>セワ</t>
    </rPh>
    <rPh sb="4" eb="5">
      <t>ニン</t>
    </rPh>
    <phoneticPr fontId="2"/>
  </si>
  <si>
    <t>氏名</t>
    <rPh sb="0" eb="2">
      <t>シメイ</t>
    </rPh>
    <phoneticPr fontId="2"/>
  </si>
  <si>
    <t>勤務形態</t>
    <rPh sb="0" eb="2">
      <t>キンム</t>
    </rPh>
    <rPh sb="2" eb="4">
      <t>ケイタイ</t>
    </rPh>
    <phoneticPr fontId="2"/>
  </si>
  <si>
    <t>資格</t>
    <rPh sb="0" eb="2">
      <t>シカク</t>
    </rPh>
    <phoneticPr fontId="2"/>
  </si>
  <si>
    <t>その他の職員</t>
    <rPh sb="2" eb="3">
      <t>タ</t>
    </rPh>
    <rPh sb="4" eb="6">
      <t>ショクイン</t>
    </rPh>
    <phoneticPr fontId="2"/>
  </si>
  <si>
    <t>業務内容</t>
    <rPh sb="0" eb="2">
      <t>ギョウム</t>
    </rPh>
    <rPh sb="2" eb="4">
      <t>ナイヨウ</t>
    </rPh>
    <phoneticPr fontId="2"/>
  </si>
  <si>
    <t>名</t>
    <rPh sb="0" eb="1">
      <t>メイ</t>
    </rPh>
    <phoneticPr fontId="2"/>
  </si>
  <si>
    <t>１人あたり床面積</t>
    <rPh sb="1" eb="2">
      <t>ニン</t>
    </rPh>
    <rPh sb="5" eb="8">
      <t>ユカメンセキ</t>
    </rPh>
    <phoneticPr fontId="2"/>
  </si>
  <si>
    <t>収納スペース</t>
    <rPh sb="0" eb="2">
      <t>シュウノウ</t>
    </rPh>
    <phoneticPr fontId="2"/>
  </si>
  <si>
    <t>自炊スペースの状況</t>
    <rPh sb="0" eb="2">
      <t>ジスイ</t>
    </rPh>
    <rPh sb="7" eb="9">
      <t>ジョウキョウ</t>
    </rPh>
    <phoneticPr fontId="2"/>
  </si>
  <si>
    <t>有</t>
    <rPh sb="0" eb="1">
      <t>アリ</t>
    </rPh>
    <phoneticPr fontId="2"/>
  </si>
  <si>
    <t>無</t>
    <rPh sb="0" eb="1">
      <t>ナ</t>
    </rPh>
    <phoneticPr fontId="2"/>
  </si>
  <si>
    <t>月</t>
    <rPh sb="0" eb="1">
      <t>ツキ</t>
    </rPh>
    <phoneticPr fontId="2"/>
  </si>
  <si>
    <t>施設定員</t>
    <rPh sb="0" eb="4">
      <t>シセツテイイン</t>
    </rPh>
    <phoneticPr fontId="2"/>
  </si>
  <si>
    <t>人</t>
    <rPh sb="0" eb="1">
      <t>ヒト</t>
    </rPh>
    <phoneticPr fontId="2"/>
  </si>
  <si>
    <t>補助</t>
    <rPh sb="0" eb="2">
      <t>ホジョ</t>
    </rPh>
    <phoneticPr fontId="2"/>
  </si>
  <si>
    <t>委託</t>
    <rPh sb="0" eb="2">
      <t>イタク</t>
    </rPh>
    <phoneticPr fontId="2"/>
  </si>
  <si>
    <r>
      <t>入居設定</t>
    </r>
    <r>
      <rPr>
        <sz val="10"/>
        <color theme="1"/>
        <rFont val="BIZ UDゴシック"/>
        <family val="3"/>
        <charset val="128"/>
      </rPr>
      <t>（通過型・滞在型等）</t>
    </r>
    <rPh sb="0" eb="2">
      <t>ニュウキョ</t>
    </rPh>
    <rPh sb="2" eb="4">
      <t>セッテイ</t>
    </rPh>
    <rPh sb="5" eb="7">
      <t>ツウカ</t>
    </rPh>
    <rPh sb="7" eb="8">
      <t>ガタ</t>
    </rPh>
    <rPh sb="9" eb="12">
      <t>タイザイガタ</t>
    </rPh>
    <rPh sb="12" eb="13">
      <t>トウ</t>
    </rPh>
    <phoneticPr fontId="2"/>
  </si>
  <si>
    <t>グループホームみなと</t>
    <phoneticPr fontId="2"/>
  </si>
  <si>
    <t>平成</t>
  </si>
  <si>
    <t>精神障害</t>
  </si>
  <si>
    <t>知的障害</t>
  </si>
  <si>
    <t>滞在型</t>
    <rPh sb="0" eb="3">
      <t>タイザイガタ</t>
    </rPh>
    <phoneticPr fontId="2"/>
  </si>
  <si>
    <t>委託の場合事業開始年月</t>
    <phoneticPr fontId="2"/>
  </si>
  <si>
    <t>年</t>
    <rPh sb="0" eb="1">
      <t>ネン</t>
    </rPh>
    <phoneticPr fontId="2"/>
  </si>
  <si>
    <t>月</t>
    <rPh sb="0" eb="1">
      <t>ガツ</t>
    </rPh>
    <phoneticPr fontId="2"/>
  </si>
  <si>
    <t>105-8511</t>
    <phoneticPr fontId="2"/>
  </si>
  <si>
    <t>03-3578-2387</t>
    <phoneticPr fontId="2"/>
  </si>
  <si>
    <t>東京都港区芝公園1-5-25</t>
    <rPh sb="0" eb="3">
      <t>トウキョウト</t>
    </rPh>
    <rPh sb="3" eb="5">
      <t>ミナトク</t>
    </rPh>
    <rPh sb="5" eb="8">
      <t>シバコウエン</t>
    </rPh>
    <phoneticPr fontId="2"/>
  </si>
  <si>
    <t>（省略）</t>
    <rPh sb="1" eb="3">
      <t>ショウリャク</t>
    </rPh>
    <phoneticPr fontId="2"/>
  </si>
  <si>
    <t>社会福祉法人　港区会</t>
    <rPh sb="0" eb="2">
      <t>シャカイ</t>
    </rPh>
    <rPh sb="2" eb="4">
      <t>フクシ</t>
    </rPh>
    <rPh sb="4" eb="6">
      <t>ホウジン</t>
    </rPh>
    <rPh sb="7" eb="9">
      <t>ミナトク</t>
    </rPh>
    <rPh sb="9" eb="10">
      <t>カイ</t>
    </rPh>
    <phoneticPr fontId="2"/>
  </si>
  <si>
    <t>理事長　港　太郎</t>
    <rPh sb="0" eb="3">
      <t>リジチョウ</t>
    </rPh>
    <rPh sb="4" eb="5">
      <t>ミナト</t>
    </rPh>
    <rPh sb="6" eb="8">
      <t>タロウ</t>
    </rPh>
    <phoneticPr fontId="2"/>
  </si>
  <si>
    <t>港　花子</t>
    <rPh sb="0" eb="1">
      <t>ミナト</t>
    </rPh>
    <rPh sb="2" eb="4">
      <t>ハナコ</t>
    </rPh>
    <phoneticPr fontId="2"/>
  </si>
  <si>
    <t>大門</t>
    <rPh sb="0" eb="2">
      <t>ダイモン</t>
    </rPh>
    <phoneticPr fontId="2"/>
  </si>
  <si>
    <t>徒歩</t>
    <rPh sb="0" eb="2">
      <t>トホ</t>
    </rPh>
    <phoneticPr fontId="2"/>
  </si>
  <si>
    <t>常勤専従</t>
  </si>
  <si>
    <t>非常勤</t>
  </si>
  <si>
    <t>看護師</t>
    <rPh sb="0" eb="3">
      <t>カンゴシ</t>
    </rPh>
    <phoneticPr fontId="2"/>
  </si>
  <si>
    <t>社会福祉士</t>
    <rPh sb="0" eb="2">
      <t>シャカイ</t>
    </rPh>
    <rPh sb="2" eb="4">
      <t>フクシ</t>
    </rPh>
    <rPh sb="4" eb="5">
      <t>シ</t>
    </rPh>
    <phoneticPr fontId="2"/>
  </si>
  <si>
    <t>〇〇　〇〇</t>
    <phoneticPr fontId="2"/>
  </si>
  <si>
    <t>××　××</t>
    <phoneticPr fontId="2"/>
  </si>
  <si>
    <t>△△　△△</t>
    <phoneticPr fontId="2"/>
  </si>
  <si>
    <t>記入　例子</t>
    <rPh sb="0" eb="2">
      <t>キニュウ</t>
    </rPh>
    <rPh sb="3" eb="4">
      <t>レイ</t>
    </rPh>
    <rPh sb="4" eb="5">
      <t>コ</t>
    </rPh>
    <phoneticPr fontId="2"/>
  </si>
  <si>
    <t>非常勤</t>
    <rPh sb="0" eb="3">
      <t>ヒジョウキン</t>
    </rPh>
    <phoneticPr fontId="2"/>
  </si>
  <si>
    <t>東京都〇〇区○〇４－５－６</t>
  </si>
  <si>
    <t>〇〇クリニック</t>
    <phoneticPr fontId="2"/>
  </si>
  <si>
    <t>パート職員</t>
    <rPh sb="3" eb="5">
      <t>ショクイン</t>
    </rPh>
    <phoneticPr fontId="2"/>
  </si>
  <si>
    <t>ＲＣ２階</t>
    <rPh sb="3" eb="4">
      <t>カイ</t>
    </rPh>
    <phoneticPr fontId="2"/>
  </si>
  <si>
    <t>各階</t>
    <rPh sb="0" eb="2">
      <t>カクカイ</t>
    </rPh>
    <phoneticPr fontId="2"/>
  </si>
  <si>
    <t>添付資料：建物の平面図・案内図</t>
    <phoneticPr fontId="2"/>
  </si>
  <si>
    <t>無</t>
    <rPh sb="0" eb="1">
      <t>ム</t>
    </rPh>
    <phoneticPr fontId="2"/>
  </si>
  <si>
    <t>202～203</t>
    <phoneticPr fontId="2"/>
  </si>
  <si>
    <t>施 設 借 上 費 予 算 書</t>
    <rPh sb="0" eb="1">
      <t>シ</t>
    </rPh>
    <rPh sb="2" eb="3">
      <t>セツ</t>
    </rPh>
    <rPh sb="4" eb="5">
      <t>シャク</t>
    </rPh>
    <rPh sb="6" eb="7">
      <t>ジョウ</t>
    </rPh>
    <rPh sb="8" eb="9">
      <t>ヒ</t>
    </rPh>
    <rPh sb="10" eb="11">
      <t>ヨ</t>
    </rPh>
    <rPh sb="12" eb="13">
      <t>ザン</t>
    </rPh>
    <rPh sb="14" eb="15">
      <t>ショ</t>
    </rPh>
    <phoneticPr fontId="12"/>
  </si>
  <si>
    <t>ｸﾞﾙｰﾌﾟﾎｰﾑ名　　</t>
    <rPh sb="9" eb="10">
      <t>メイ</t>
    </rPh>
    <phoneticPr fontId="12"/>
  </si>
  <si>
    <t>（歳入）</t>
    <rPh sb="1" eb="3">
      <t>サイニュウ</t>
    </rPh>
    <phoneticPr fontId="12"/>
  </si>
  <si>
    <t>(単位　：　円）</t>
    <rPh sb="1" eb="3">
      <t>タンイ</t>
    </rPh>
    <rPh sb="6" eb="7">
      <t>エン</t>
    </rPh>
    <phoneticPr fontId="12"/>
  </si>
  <si>
    <t>区　　　　　　　分</t>
    <rPh sb="0" eb="1">
      <t>ク</t>
    </rPh>
    <rPh sb="8" eb="9">
      <t>ブン</t>
    </rPh>
    <phoneticPr fontId="12"/>
  </si>
  <si>
    <t>予　算　額</t>
    <rPh sb="0" eb="1">
      <t>ヨ</t>
    </rPh>
    <rPh sb="2" eb="3">
      <t>ザン</t>
    </rPh>
    <rPh sb="4" eb="5">
      <t>ガク</t>
    </rPh>
    <phoneticPr fontId="12"/>
  </si>
  <si>
    <t>備　　　　　　　　　　考</t>
    <rPh sb="0" eb="1">
      <t>ソナエ</t>
    </rPh>
    <rPh sb="11" eb="12">
      <t>コウ</t>
    </rPh>
    <phoneticPr fontId="12"/>
  </si>
  <si>
    <t>区市町村補助額</t>
    <rPh sb="0" eb="4">
      <t>クシチョウソン</t>
    </rPh>
    <rPh sb="4" eb="6">
      <t>ホジョ</t>
    </rPh>
    <rPh sb="6" eb="7">
      <t>ガク</t>
    </rPh>
    <phoneticPr fontId="12"/>
  </si>
  <si>
    <t>利用者負担収入</t>
    <rPh sb="0" eb="3">
      <t>リヨウシャ</t>
    </rPh>
    <rPh sb="3" eb="5">
      <t>フタン</t>
    </rPh>
    <rPh sb="5" eb="7">
      <t>シュウニュウ</t>
    </rPh>
    <phoneticPr fontId="12"/>
  </si>
  <si>
    <t>設置者負担</t>
    <rPh sb="0" eb="2">
      <t>セッチ</t>
    </rPh>
    <rPh sb="2" eb="3">
      <t>シャ</t>
    </rPh>
    <rPh sb="3" eb="5">
      <t>フタン</t>
    </rPh>
    <phoneticPr fontId="12"/>
  </si>
  <si>
    <t>その他</t>
    <rPh sb="2" eb="3">
      <t>タ</t>
    </rPh>
    <phoneticPr fontId="12"/>
  </si>
  <si>
    <t>補足給付</t>
    <rPh sb="0" eb="2">
      <t>ホソク</t>
    </rPh>
    <rPh sb="2" eb="4">
      <t>キュウフ</t>
    </rPh>
    <phoneticPr fontId="12"/>
  </si>
  <si>
    <t>住宅扶助</t>
    <rPh sb="0" eb="2">
      <t>ジュウタク</t>
    </rPh>
    <rPh sb="2" eb="4">
      <t>フジョ</t>
    </rPh>
    <phoneticPr fontId="12"/>
  </si>
  <si>
    <t>合　　　　　　　計</t>
    <rPh sb="0" eb="1">
      <t>ゴウ</t>
    </rPh>
    <rPh sb="8" eb="9">
      <t>ケイ</t>
    </rPh>
    <phoneticPr fontId="12"/>
  </si>
  <si>
    <t>(歳出）</t>
    <rPh sb="1" eb="3">
      <t>サイシュツ</t>
    </rPh>
    <phoneticPr fontId="12"/>
  </si>
  <si>
    <t>補助対象経費</t>
    <rPh sb="0" eb="2">
      <t>ホジョ</t>
    </rPh>
    <rPh sb="2" eb="4">
      <t>タイショウ</t>
    </rPh>
    <rPh sb="4" eb="6">
      <t>ケイヒ</t>
    </rPh>
    <phoneticPr fontId="12"/>
  </si>
  <si>
    <t>家賃</t>
    <rPh sb="0" eb="2">
      <t>ヤチン</t>
    </rPh>
    <phoneticPr fontId="12"/>
  </si>
  <si>
    <t>更新料</t>
    <rPh sb="0" eb="3">
      <t>コウシンリョウ</t>
    </rPh>
    <phoneticPr fontId="12"/>
  </si>
  <si>
    <t>礼金</t>
    <rPh sb="0" eb="2">
      <t>レイキン</t>
    </rPh>
    <phoneticPr fontId="12"/>
  </si>
  <si>
    <t>補助対象外経費</t>
    <rPh sb="0" eb="2">
      <t>ホジョ</t>
    </rPh>
    <rPh sb="2" eb="4">
      <t>タイショウ</t>
    </rPh>
    <rPh sb="4" eb="5">
      <t>ガイ</t>
    </rPh>
    <rPh sb="5" eb="7">
      <t>ケイヒ</t>
    </rPh>
    <phoneticPr fontId="12"/>
  </si>
  <si>
    <t>　</t>
    <phoneticPr fontId="12"/>
  </si>
  <si>
    <t>合計</t>
    <rPh sb="0" eb="2">
      <t>ゴウケイ</t>
    </rPh>
    <phoneticPr fontId="12"/>
  </si>
  <si>
    <t>（記入上の注意）</t>
    <rPh sb="1" eb="2">
      <t>キ</t>
    </rPh>
    <rPh sb="2" eb="3">
      <t>ニュウ</t>
    </rPh>
    <rPh sb="3" eb="4">
      <t>ジョウ</t>
    </rPh>
    <rPh sb="5" eb="7">
      <t>チュウイ</t>
    </rPh>
    <phoneticPr fontId="12"/>
  </si>
  <si>
    <t>　２　「備考」欄には、単価、数量等経費の内訳を記載してください。</t>
    <rPh sb="4" eb="6">
      <t>ビコウ</t>
    </rPh>
    <rPh sb="7" eb="8">
      <t>ラン</t>
    </rPh>
    <rPh sb="11" eb="13">
      <t>タンカ</t>
    </rPh>
    <rPh sb="14" eb="16">
      <t>スウリョウ</t>
    </rPh>
    <rPh sb="16" eb="17">
      <t>トウ</t>
    </rPh>
    <rPh sb="17" eb="19">
      <t>ケイヒ</t>
    </rPh>
    <rPh sb="20" eb="22">
      <t>ウチワケ</t>
    </rPh>
    <rPh sb="23" eb="25">
      <t>キサイ</t>
    </rPh>
    <phoneticPr fontId="12"/>
  </si>
  <si>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12"/>
  </si>
  <si>
    <t>港区内施設のみ対象</t>
    <rPh sb="0" eb="2">
      <t>ミナトク</t>
    </rPh>
    <rPh sb="2" eb="3">
      <t>ナイ</t>
    </rPh>
    <rPh sb="3" eb="5">
      <t>シセツ</t>
    </rPh>
    <rPh sb="7" eb="9">
      <t>タイショウ</t>
    </rPh>
    <phoneticPr fontId="2"/>
  </si>
  <si>
    <t>第３号様式（第５条関係）・１枚目</t>
  </si>
  <si>
    <t>【記入例設定】
家賃：８万円
補助対象入居者：２名
　入居者Ａ　入居期間4月から翌3月末まで（12か月間）。生活保護（住宅扶助43,700円）受給中。
　入居者Ｂ　入居期間4月から7月末まで（4か月間）。特定障害者特別給付費（補足給付）は対象。</t>
    <rPh sb="1" eb="3">
      <t>キニュウ</t>
    </rPh>
    <rPh sb="3" eb="4">
      <t>レイ</t>
    </rPh>
    <rPh sb="4" eb="6">
      <t>セッテイ</t>
    </rPh>
    <rPh sb="8" eb="10">
      <t>ヤチン</t>
    </rPh>
    <rPh sb="12" eb="14">
      <t>マンエン</t>
    </rPh>
    <rPh sb="15" eb="17">
      <t>ホジョ</t>
    </rPh>
    <rPh sb="17" eb="19">
      <t>タイショウ</t>
    </rPh>
    <rPh sb="19" eb="22">
      <t>ニュウキョシャ</t>
    </rPh>
    <rPh sb="24" eb="25">
      <t>メイ</t>
    </rPh>
    <rPh sb="27" eb="30">
      <t>ニュウキョシャ</t>
    </rPh>
    <rPh sb="32" eb="34">
      <t>ニュウキョ</t>
    </rPh>
    <rPh sb="34" eb="36">
      <t>キカン</t>
    </rPh>
    <rPh sb="37" eb="38">
      <t>ガツ</t>
    </rPh>
    <rPh sb="40" eb="41">
      <t>ヨク</t>
    </rPh>
    <rPh sb="42" eb="43">
      <t>ガツ</t>
    </rPh>
    <rPh sb="43" eb="44">
      <t>マツ</t>
    </rPh>
    <rPh sb="50" eb="51">
      <t>ゲツ</t>
    </rPh>
    <rPh sb="51" eb="52">
      <t>カン</t>
    </rPh>
    <rPh sb="77" eb="80">
      <t>ニュウキョシャ</t>
    </rPh>
    <rPh sb="82" eb="84">
      <t>ニュウキョ</t>
    </rPh>
    <rPh sb="84" eb="86">
      <t>キカン</t>
    </rPh>
    <rPh sb="87" eb="88">
      <t>ガツ</t>
    </rPh>
    <rPh sb="91" eb="92">
      <t>ガツ</t>
    </rPh>
    <rPh sb="92" eb="93">
      <t>マツ</t>
    </rPh>
    <rPh sb="98" eb="100">
      <t>ゲツカン</t>
    </rPh>
    <rPh sb="102" eb="112">
      <t>トクテイショウガイシャトクベツキュウフヒ</t>
    </rPh>
    <rPh sb="113" eb="115">
      <t>ホソク</t>
    </rPh>
    <rPh sb="115" eb="117">
      <t>キュウフ</t>
    </rPh>
    <rPh sb="119" eb="121">
      <t>タイショウ</t>
    </rPh>
    <phoneticPr fontId="2"/>
  </si>
  <si>
    <t>＠10,000円×（12+4）か月</t>
    <rPh sb="7" eb="8">
      <t>エン</t>
    </rPh>
    <rPh sb="16" eb="17">
      <t>ゲツ</t>
    </rPh>
    <phoneticPr fontId="2"/>
  </si>
  <si>
    <t>＠43,700円×12か月×1名</t>
    <rPh sb="7" eb="8">
      <t>エン</t>
    </rPh>
    <rPh sb="12" eb="13">
      <t>ゲツ</t>
    </rPh>
    <rPh sb="15" eb="16">
      <t>メイ</t>
    </rPh>
    <phoneticPr fontId="2"/>
  </si>
  <si>
    <t>＠10,200円×4か月</t>
    <phoneticPr fontId="2"/>
  </si>
  <si>
    <t>＠26,300円×12か月＋59,800円×4か月</t>
    <rPh sb="7" eb="8">
      <t>エン</t>
    </rPh>
    <rPh sb="12" eb="13">
      <t>ゲツ</t>
    </rPh>
    <rPh sb="20" eb="21">
      <t>エン</t>
    </rPh>
    <rPh sb="24" eb="25">
      <t>ゲツ</t>
    </rPh>
    <phoneticPr fontId="2"/>
  </si>
  <si>
    <t>＠80,000円×（12+4）か月</t>
    <rPh sb="7" eb="8">
      <t>エン</t>
    </rPh>
    <rPh sb="16" eb="17">
      <t>ゲツ</t>
    </rPh>
    <phoneticPr fontId="2"/>
  </si>
  <si>
    <t>グループホームみなと</t>
    <phoneticPr fontId="2"/>
  </si>
  <si>
    <t>第３号様式（第５条関係）・２枚目</t>
    <rPh sb="0" eb="1">
      <t>ダイ</t>
    </rPh>
    <rPh sb="2" eb="3">
      <t>ゴウ</t>
    </rPh>
    <rPh sb="3" eb="5">
      <t>ヨウシキ</t>
    </rPh>
    <rPh sb="6" eb="7">
      <t>ダイ</t>
    </rPh>
    <rPh sb="8" eb="9">
      <t>ジョウ</t>
    </rPh>
    <rPh sb="9" eb="11">
      <t>カンケイ</t>
    </rPh>
    <rPh sb="14" eb="16">
      <t>マイメ</t>
    </rPh>
    <phoneticPr fontId="12"/>
  </si>
  <si>
    <t xml:space="preserve">ｸﾞﾙｰﾌﾟﾎｰﾑ等名： </t>
    <phoneticPr fontId="12"/>
  </si>
  <si>
    <t>施設借上費補助の算定</t>
    <rPh sb="0" eb="2">
      <t>シセツ</t>
    </rPh>
    <rPh sb="2" eb="4">
      <t>カリア</t>
    </rPh>
    <rPh sb="4" eb="5">
      <t>ヒ</t>
    </rPh>
    <rPh sb="5" eb="7">
      <t>ホジョ</t>
    </rPh>
    <rPh sb="8" eb="10">
      <t>サンテイ</t>
    </rPh>
    <phoneticPr fontId="12"/>
  </si>
  <si>
    <t>（単位　：　円）</t>
    <rPh sb="1" eb="3">
      <t>タンイ</t>
    </rPh>
    <rPh sb="6" eb="7">
      <t>エン</t>
    </rPh>
    <phoneticPr fontId="12"/>
  </si>
  <si>
    <t>居室
番号</t>
    <rPh sb="0" eb="2">
      <t>キョシツ</t>
    </rPh>
    <rPh sb="3" eb="5">
      <t>バンゴウ</t>
    </rPh>
    <phoneticPr fontId="12"/>
  </si>
  <si>
    <t>ﾌﾘｶﾞﾅ</t>
    <phoneticPr fontId="12"/>
  </si>
  <si>
    <t>補助</t>
    <rPh sb="0" eb="2">
      <t>ホジョ</t>
    </rPh>
    <phoneticPr fontId="12"/>
  </si>
  <si>
    <t>借上費
月額</t>
    <rPh sb="0" eb="1">
      <t>カ</t>
    </rPh>
    <rPh sb="1" eb="2">
      <t>ア</t>
    </rPh>
    <rPh sb="2" eb="3">
      <t>ヒ</t>
    </rPh>
    <rPh sb="4" eb="6">
      <t>ゲツガク</t>
    </rPh>
    <phoneticPr fontId="12"/>
  </si>
  <si>
    <t>区分</t>
    <rPh sb="0" eb="2">
      <t>クブン</t>
    </rPh>
    <phoneticPr fontId="12"/>
  </si>
  <si>
    <t>生活保護</t>
    <rPh sb="0" eb="2">
      <t>セイカツ</t>
    </rPh>
    <rPh sb="2" eb="4">
      <t>ホゴ</t>
    </rPh>
    <phoneticPr fontId="12"/>
  </si>
  <si>
    <t>金額</t>
    <rPh sb="0" eb="2">
      <t>キンガク</t>
    </rPh>
    <phoneticPr fontId="12"/>
  </si>
  <si>
    <t>補助基準額</t>
    <rPh sb="0" eb="2">
      <t>ホジョ</t>
    </rPh>
    <rPh sb="2" eb="4">
      <t>キジュン</t>
    </rPh>
    <rPh sb="4" eb="5">
      <t>ガク</t>
    </rPh>
    <phoneticPr fontId="12"/>
  </si>
  <si>
    <t>補助対象</t>
    <rPh sb="0" eb="2">
      <t>ホジョ</t>
    </rPh>
    <rPh sb="2" eb="4">
      <t>タイショウ</t>
    </rPh>
    <phoneticPr fontId="12"/>
  </si>
  <si>
    <t>月数</t>
    <rPh sb="0" eb="2">
      <t>ツキスウ</t>
    </rPh>
    <phoneticPr fontId="12"/>
  </si>
  <si>
    <t>（第３欄）</t>
    <rPh sb="1" eb="2">
      <t>ダイ</t>
    </rPh>
    <rPh sb="3" eb="4">
      <t>ラン</t>
    </rPh>
    <phoneticPr fontId="12"/>
  </si>
  <si>
    <t>（第４欄）</t>
    <rPh sb="1" eb="2">
      <t>ダイ</t>
    </rPh>
    <rPh sb="3" eb="4">
      <t>ラン</t>
    </rPh>
    <phoneticPr fontId="12"/>
  </si>
  <si>
    <t>借上費
総額</t>
    <rPh sb="0" eb="2">
      <t>カリア</t>
    </rPh>
    <rPh sb="2" eb="3">
      <t>ヒ</t>
    </rPh>
    <rPh sb="4" eb="6">
      <t>ソウガク</t>
    </rPh>
    <phoneticPr fontId="12"/>
  </si>
  <si>
    <t>備　　　　考</t>
    <rPh sb="0" eb="1">
      <t>ソナエ</t>
    </rPh>
    <rPh sb="5" eb="6">
      <t>コウ</t>
    </rPh>
    <phoneticPr fontId="12"/>
  </si>
  <si>
    <t>入居者氏名</t>
    <rPh sb="0" eb="2">
      <t>ニュウキョ</t>
    </rPh>
    <rPh sb="2" eb="3">
      <t>シャ</t>
    </rPh>
    <rPh sb="3" eb="5">
      <t>シメイ</t>
    </rPh>
    <phoneticPr fontId="12"/>
  </si>
  <si>
    <t>住宅扶助額</t>
    <rPh sb="0" eb="2">
      <t>ジュウタク</t>
    </rPh>
    <rPh sb="2" eb="4">
      <t>フジョ</t>
    </rPh>
    <rPh sb="4" eb="5">
      <t>ガク</t>
    </rPh>
    <phoneticPr fontId="12"/>
  </si>
  <si>
    <t>月額</t>
    <rPh sb="0" eb="2">
      <t>ゲツガク</t>
    </rPh>
    <phoneticPr fontId="12"/>
  </si>
  <si>
    <t>Ａ</t>
    <phoneticPr fontId="12"/>
  </si>
  <si>
    <t>Ｂ</t>
    <phoneticPr fontId="12"/>
  </si>
  <si>
    <t>Ｃ</t>
    <phoneticPr fontId="12"/>
  </si>
  <si>
    <t>Ｄ</t>
    <phoneticPr fontId="12"/>
  </si>
  <si>
    <t>Ｅ</t>
    <phoneticPr fontId="12"/>
  </si>
  <si>
    <t>Ｆ</t>
    <phoneticPr fontId="12"/>
  </si>
  <si>
    <t>Ｇ</t>
    <phoneticPr fontId="12"/>
  </si>
  <si>
    <t>Ｈ=Ｄ-(Ｆ+Ｇ)</t>
    <phoneticPr fontId="12"/>
  </si>
  <si>
    <t>Ｉ</t>
    <phoneticPr fontId="12"/>
  </si>
  <si>
    <t>Ｊ</t>
    <phoneticPr fontId="12"/>
  </si>
  <si>
    <t>Ｋ</t>
    <phoneticPr fontId="12"/>
  </si>
  <si>
    <t>合　　　　　計</t>
    <rPh sb="0" eb="1">
      <t>ゴウ</t>
    </rPh>
    <rPh sb="6" eb="7">
      <t>ケイ</t>
    </rPh>
    <phoneticPr fontId="12"/>
  </si>
  <si>
    <t>うち補助対象計</t>
    <rPh sb="2" eb="4">
      <t>ホジョ</t>
    </rPh>
    <rPh sb="4" eb="6">
      <t>タイショウ</t>
    </rPh>
    <rPh sb="6" eb="7">
      <t>ケイ</t>
    </rPh>
    <phoneticPr fontId="12"/>
  </si>
  <si>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12"/>
  </si>
  <si>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12"/>
  </si>
  <si>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12"/>
  </si>
  <si>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12"/>
  </si>
  <si>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12"/>
  </si>
  <si>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12"/>
  </si>
  <si>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12"/>
  </si>
  <si>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12"/>
  </si>
  <si>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</si>
  <si>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12"/>
  </si>
  <si>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12"/>
  </si>
  <si>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12"/>
  </si>
  <si>
    <t>101</t>
    <phoneticPr fontId="2"/>
  </si>
  <si>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</si>
  <si>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</si>
  <si>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</si>
  <si>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12"/>
  </si>
  <si>
    <t>102</t>
    <phoneticPr fontId="2" alignment="center"/>
  </si>
  <si>
    <t>グループホームみなと</t>
    <phoneticPr fontId="2" alignment="center"/>
  </si>
  <si>
    <t>Ｃ田　Ｄ男</t>
    <rPh sb="1" eb="2">
      <t>ダ</t>
    </rPh>
    <rPh sb="4" eb="5">
      <t>オ</t>
    </rPh>
    <phoneticPr fontId="2" alignment="center"/>
  </si>
  <si>
    <t>－</t>
  </si>
  <si>
    <t>15/30</t>
    <phoneticPr fontId="2" alignment="center"/>
  </si>
  <si>
    <t>Ｌ</t>
    <phoneticPr fontId="12"/>
  </si>
  <si>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12"/>
  </si>
  <si>
    <t>102</t>
    <phoneticPr fontId="2" alignment="center"/>
  </si>
  <si>
    <t>6月16日入居
80,000円×15/30＝40,000円</t>
    <rPh sb="1" eb="2">
      <t>ガツ</t>
    </rPh>
    <rPh sb="4" eb="5">
      <t>ニチ</t>
    </rPh>
    <rPh sb="5" eb="7">
      <t>ニュウキョ</t>
    </rPh>
    <rPh sb="14" eb="15">
      <t>エン</t>
    </rPh>
    <rPh sb="28" eb="29">
      <t>エン</t>
    </rPh>
    <phoneticPr fontId="2" alignment="center"/>
  </si>
  <si>
    <t>7月～3月分</t>
    <rPh sb="1" eb="2">
      <t>ガツ</t>
    </rPh>
    <rPh sb="4" eb="5">
      <t>ガツ</t>
    </rPh>
    <rPh sb="5" eb="6">
      <t>ブン</t>
    </rPh>
    <phoneticPr fontId="2" alignment="center"/>
  </si>
  <si>
    <t>（宛先）港区長</t>
    <rPh sb="1" eb="3">
      <t>アテサキ</t>
    </rPh>
    <rPh sb="4" eb="6">
      <t>ミナトク</t>
    </rPh>
    <rPh sb="6" eb="7">
      <t>チョウ</t>
    </rPh>
    <phoneticPr fontId="2"/>
  </si>
  <si>
    <t>下記の事業について、補助金の交付を申請します。</t>
    <rPh sb="0" eb="2">
      <t>カキ</t>
    </rPh>
    <rPh sb="3" eb="5">
      <t>ジギョウ</t>
    </rPh>
    <rPh sb="10" eb="13">
      <t>ホジョキン</t>
    </rPh>
    <rPh sb="14" eb="16">
      <t>コウフ</t>
    </rPh>
    <rPh sb="17" eb="19">
      <t>シンセイ</t>
    </rPh>
    <phoneticPr fontId="2"/>
  </si>
  <si>
    <t>１　補助事業名</t>
    <rPh sb="2" eb="4">
      <t>ホジョ</t>
    </rPh>
    <rPh sb="4" eb="6">
      <t>ジギョウ</t>
    </rPh>
    <rPh sb="6" eb="7">
      <t>メイ</t>
    </rPh>
    <phoneticPr fontId="2"/>
  </si>
  <si>
    <t>３　補助申請額</t>
    <rPh sb="2" eb="4">
      <t>ホジョ</t>
    </rPh>
    <rPh sb="4" eb="6">
      <t>シンセイ</t>
    </rPh>
    <rPh sb="6" eb="7">
      <t>ガク</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</si>
  <si>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</si>
  <si>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</si>
  <si>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</si>
  <si>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</si>
  <si>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（１）精神障害者グループホーム事業計画書（第２号様式）</t>
    <rPh sb="3" eb="5">
      <t>セイシン</t>
    </rPh>
    <rPh sb="5" eb="8">
      <t>ショウガイシャ</t>
    </rPh>
    <rPh sb="15" eb="17">
      <t>ジギョウ</t>
    </rPh>
    <rPh sb="17" eb="20">
      <t>ケイカクショ</t>
    </rPh>
    <rPh sb="21" eb="22">
      <t>ダイ</t>
    </rPh>
    <rPh sb="23" eb="24">
      <t>ゴウ</t>
    </rPh>
    <rPh sb="24" eb="26">
      <t>ヨウシキ</t>
    </rPh>
    <phoneticPr fontId="2"/>
  </si>
  <si>
    <t>施設借上等経費予算書</t>
    <rPh sb="0" eb="4">
      <t>シセツカリア</t>
    </rPh>
    <rPh sb="4" eb="7">
      <t>トウケイヒ</t>
    </rPh>
    <rPh sb="7" eb="10">
      <t>ヨサンショ</t>
    </rPh>
    <phoneticPr fontId="12"/>
  </si>
  <si>
    <t>施設借上等経費補助の算定</t>
    <rPh sb="0" eb="2">
      <t>シセツ</t>
    </rPh>
    <rPh sb="2" eb="3">
      <t>シャク</t>
    </rPh>
    <rPh sb="3" eb="4">
      <t>ジョウ</t>
    </rPh>
    <rPh sb="4" eb="5">
      <t>トウ</t>
    </rPh>
    <rPh sb="5" eb="7">
      <t>ケイヒ</t>
    </rPh>
    <rPh sb="7" eb="9">
      <t>ホジョ</t>
    </rPh>
    <rPh sb="10" eb="12">
      <t>サンテイ</t>
    </rPh>
    <phoneticPr fontId="12"/>
  </si>
  <si>
    <t>（２）施設借上等経費予算書、施設借上等経費補助の算定（第３号様式１、２）</t>
    <rPh sb="3" eb="7">
      <t>シセツカリア</t>
    </rPh>
    <rPh sb="7" eb="10">
      <t>トウケイヒ</t>
    </rPh>
    <rPh sb="27" eb="28">
      <t>ダイ</t>
    </rPh>
    <rPh sb="29" eb="30">
      <t>ゴウ</t>
    </rPh>
    <rPh sb="30" eb="32">
      <t>ヨウシキ</t>
    </rPh>
    <phoneticPr fontId="2"/>
  </si>
  <si>
    <t>（３）契約書等の写し（入居者との契約書・居室の賃貸借契約書等）</t>
    <rPh sb="3" eb="6">
      <t>ケイヤクショ</t>
    </rPh>
    <rPh sb="6" eb="7">
      <t>トウ</t>
    </rPh>
    <rPh sb="8" eb="9">
      <t>ウツ</t>
    </rPh>
    <rPh sb="29" eb="30">
      <t>ナド</t>
    </rPh>
    <phoneticPr fontId="2"/>
  </si>
  <si>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</si>
  <si>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</si>
  <si>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</si>
  <si>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</si>
  <si>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港区精神障害者グループホーム運営費補助金交付申請書</t>
    <rPh sb="0" eb="2">
      <t>ミナトク</t>
    </rPh>
    <rPh sb="2" eb="4">
      <t>セイシン</t>
    </rPh>
    <rPh sb="4" eb="7">
      <t>ショウガイシャ</t>
    </rPh>
    <rPh sb="14" eb="16">
      <t>ウンエイ</t>
    </rPh>
    <rPh sb="16" eb="17">
      <t>ヒ</t>
    </rPh>
    <rPh sb="17" eb="20">
      <t>ホジョキン</t>
    </rPh>
    <rPh sb="20" eb="22">
      <t>コウフ</t>
    </rPh>
    <rPh sb="22" eb="25">
      <t>シンセイショ</t>
    </rPh>
    <phoneticPr fontId="2"/>
  </si>
  <si>
    <t>第１号様式（第５条関係）</t>
    <rPh sb="0" eb="1">
      <t>ダイ</t>
    </rPh>
    <rPh sb="2" eb="3">
      <t>ゴウ</t>
    </rPh>
    <rPh sb="3" eb="5">
      <t>ヨウシキ</t>
    </rPh>
    <rPh sb="6" eb="7">
      <t>ダイ</t>
    </rPh>
    <rPh sb="8" eb="9">
      <t>ジョウ</t>
    </rPh>
    <rPh sb="9" eb="11">
      <t>カンケイ</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</si>
  <si>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</si>
  <si>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</si>
  <si>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</si>
  <si>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</si>
  <si>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</si>
  <si>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</si>
  <si>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　下記の事業について、補助金の交付を申請します。</t>
    <rPh sb="1" eb="3">
      <t>カキ</t>
    </rPh>
    <rPh sb="4" eb="6">
      <t>ジギョウ</t>
    </rPh>
    <rPh sb="11" eb="14">
      <t>ホジョキン</t>
    </rPh>
    <rPh sb="15" eb="17">
      <t>コウフ</t>
    </rPh>
    <rPh sb="18" eb="20">
      <t>シンセイ</t>
    </rPh>
    <phoneticPr fontId="2"/>
  </si>
  <si>
    <t>Ｍ</t>
  </si>
  <si>
    <t>Ｍ</t>
    <phoneticPr fontId="12"/>
  </si>
  <si>
    <t>Ｎ=Ｌ＋Ｍ</t>
  </si>
  <si>
    <t>Ｎ=Ｌ＋Ｍ</t>
    <phoneticPr fontId="12"/>
  </si>
  <si>
    <t>(Ｄ×Ｋ)+Ｍ</t>
  </si>
  <si>
    <t>(Ｄ×Ｋ)+Ｍ</t>
    <phoneticPr fontId="12"/>
  </si>
  <si>
    <t>Ｌ</t>
  </si>
  <si>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12"/>
  </si>
  <si>
    <t>契約更新料は令和5年1月に徴収</t>
    <rPh sb="0" eb="2">
      <t>ケイヤク</t>
    </rPh>
    <rPh sb="2" eb="5">
      <t>コウシンリョウ</t>
    </rPh>
    <rPh sb="6" eb="8">
      <t>レイワ</t>
    </rPh>
    <rPh sb="9" eb="10">
      <t>ネン</t>
    </rPh>
    <rPh sb="11" eb="12">
      <t>ガツ</t>
    </rPh>
    <rPh sb="13" eb="15">
      <t>チョウシュウ</t>
    </rPh>
    <phoneticPr fontId="2" alignment="center"/>
  </si>
  <si>
    <t>令和５年度精神障害者グループホーム運営費補助金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</si>
  <si>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令和５年４月から令和６年３月末日分について計上してください。</t>
    <rPh sb="3" eb="5">
      <t>レイワ</t>
    </rPh>
    <rPh sb="6" eb="7">
      <t>ネン</t>
    </rPh>
    <rPh sb="8" eb="9">
      <t>ガツ</t>
    </rPh>
    <rPh sb="11" eb="13">
      <t>レイワ</t>
    </rPh>
    <rPh sb="14" eb="15">
      <t>ネン</t>
    </rPh>
    <rPh sb="16" eb="17">
      <t>ガツ</t>
    </rPh>
    <rPh sb="17" eb="19">
      <t>マツジツ</t>
    </rPh>
    <rPh sb="19" eb="20">
      <t>ブン</t>
    </rPh>
    <rPh sb="24" eb="26">
      <t>ケイジョウ</t>
    </rPh>
    <phoneticPr fontId="1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</si>
  <si>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</si>
  <si>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当該年度４月から翌３月末日分について計上してください。</t>
    <rPh sb="3" eb="5">
      <t>トウガイ</t>
    </rPh>
    <rPh sb="5" eb="7">
      <t>ネンド</t>
    </rPh>
    <rPh sb="8" eb="9">
      <t>ガツ</t>
    </rPh>
    <rPh sb="11" eb="12">
      <t>ヨク</t>
    </rPh>
    <rPh sb="13" eb="14">
      <t>ガツ</t>
    </rPh>
    <rPh sb="14" eb="16">
      <t>マツジツ</t>
    </rPh>
    <rPh sb="16" eb="17">
      <t>ブン</t>
    </rPh>
    <rPh sb="21" eb="23">
      <t>ケイジョウ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</si>
</sst>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2"/>
      <color theme="1"/>
      <name val="BIZ UD明朝 Medium"/>
      <family val="2"/>
      <charset val="128"/>
    </font>
    <font>
      <sz val="12"/>
      <color theme="1"/>
      <name val="BIZ UD明朝 Medium"/>
      <family val="2"/>
      <charset val="128"/>
    </font>
    <font>
      <sz val="6"/>
      <name val="BIZ UD明朝 Medium"/>
      <family val="2"/>
      <charset val="128"/>
    </font>
    <font>
      <sz val="16"/>
      <color theme="1"/>
      <name val="BIZ UDPゴシック"/>
      <family val="3"/>
      <charset val="128"/>
    </font>
    <font>
      <sz val="16"/>
      <color theme="1"/>
      <name val="BIZ UD明朝 Medium"/>
      <family val="2"/>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sz val="12"/>
      <color theme="1"/>
      <name val="BIZ UD明朝 Medium"/>
      <family val="1"/>
      <charset val="128"/>
    </font>
    <font>
      <sz val="11"/>
      <name val="BIZ UDP明朝 Medium"/>
      <family val="1"/>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theme="5"/>
      <name val="BIZ UD明朝 Medium"/>
      <family val="1"/>
      <charset val="128"/>
    </font>
    <font>
      <b/>
      <sz val="16"/>
      <color theme="1"/>
      <name val="BIZ UDPゴシック"/>
      <family val="3"/>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1"/>
      <color theme="4"/>
      <name val="BIZ UDP明朝 Medium"/>
      <family val="1"/>
      <charset val="128"/>
    </font>
    <font>
      <sz val="14"/>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EB"/>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s>
  <cellStyleXfs count="7">
    <xf numFmtId="0" fontId="0" fillId="0" borderId="0">
      <alignment vertical="center"/>
    </xf>
    <xf numFmtId="0" fontId="10" fillId="0" borderId="0">
      <alignment vertical="center"/>
    </xf>
    <xf numFmtId="38"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38" fontId="1" fillId="0" borderId="0" applyFont="0" applyFill="0" applyBorder="0" applyAlignment="0" applyProtection="0">
      <alignment vertical="center"/>
    </xf>
  </cellStyleXfs>
  <cellXfs count="457">
    <xf numFmtId="0" fontId="0" fillId="0" borderId="0" xfId="0">
      <alignment vertical="center"/>
    </xf>
    <xf numFmtId="0" fontId="0" fillId="0" borderId="4" xfId="0" applyBorder="1">
      <alignment vertical="center"/>
    </xf>
    <xf numFmtId="0" fontId="0" fillId="0" borderId="3" xfId="0" applyBorder="1">
      <alignment vertical="center"/>
    </xf>
    <xf numFmtId="0" fontId="4" fillId="0" borderId="0" xfId="0" applyFont="1">
      <alignment vertical="center"/>
    </xf>
    <xf numFmtId="0" fontId="0" fillId="0" borderId="26" xfId="0" applyBorder="1">
      <alignment vertical="center"/>
    </xf>
    <xf numFmtId="0" fontId="0" fillId="0" borderId="33" xfId="0" applyBorder="1">
      <alignment vertical="center"/>
    </xf>
    <xf numFmtId="0" fontId="0" fillId="0" borderId="32" xfId="0" applyBorder="1">
      <alignment vertical="center"/>
    </xf>
    <xf numFmtId="0" fontId="0" fillId="0" borderId="56" xfId="0" applyBorder="1">
      <alignment vertical="center"/>
    </xf>
    <xf numFmtId="0" fontId="0" fillId="0" borderId="50" xfId="0" applyBorder="1">
      <alignment vertical="center"/>
    </xf>
    <xf numFmtId="0" fontId="5" fillId="0" borderId="5" xfId="0" applyFont="1" applyBorder="1">
      <alignment vertical="center"/>
    </xf>
    <xf numFmtId="0" fontId="5" fillId="0" borderId="11" xfId="0" applyFont="1" applyBorder="1" applyAlignment="1">
      <alignment horizontal="center" vertical="center"/>
    </xf>
    <xf numFmtId="0" fontId="5" fillId="0" borderId="5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0" fillId="0" borderId="26" xfId="0" applyFill="1" applyBorder="1" applyAlignment="1">
      <alignment horizontal="left" vertical="center"/>
    </xf>
    <xf numFmtId="0" fontId="0" fillId="0" borderId="33" xfId="0" applyFill="1" applyBorder="1" applyAlignment="1">
      <alignment horizontal="left" vertical="center"/>
    </xf>
    <xf numFmtId="0" fontId="8" fillId="2" borderId="4"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50"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31" xfId="0" applyFill="1" applyBorder="1" applyAlignment="1">
      <alignment horizontal="center" vertical="center"/>
    </xf>
    <xf numFmtId="0" fontId="0" fillId="2" borderId="50" xfId="0" applyFill="1" applyBorder="1" applyAlignment="1">
      <alignment horizontal="center" vertical="center"/>
    </xf>
    <xf numFmtId="0" fontId="5" fillId="0" borderId="2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3" fillId="0" borderId="0" xfId="1" applyFont="1" applyAlignment="1">
      <alignment vertical="center"/>
    </xf>
    <xf numFmtId="0" fontId="10" fillId="0" borderId="0" xfId="1" applyFont="1" applyAlignment="1">
      <alignment horizontal="distributed" vertical="center"/>
    </xf>
    <xf numFmtId="0" fontId="11" fillId="3" borderId="19" xfId="1" applyFont="1" applyFill="1" applyBorder="1" applyAlignment="1">
      <alignment horizontal="distributed" vertical="center"/>
    </xf>
    <xf numFmtId="38" fontId="13" fillId="0" borderId="1" xfId="2" applyFont="1" applyBorder="1" applyAlignment="1">
      <alignment horizontal="center" vertical="center"/>
    </xf>
    <xf numFmtId="0" fontId="15" fillId="0" borderId="0" xfId="1" applyFont="1" applyAlignment="1">
      <alignment horizontal="left" vertical="center"/>
    </xf>
    <xf numFmtId="38" fontId="13" fillId="3" borderId="1" xfId="2" applyFont="1" applyFill="1" applyBorder="1" applyAlignment="1">
      <alignment horizontal="distributed" vertical="center"/>
    </xf>
    <xf numFmtId="38" fontId="13" fillId="3" borderId="60" xfId="2" applyFont="1" applyFill="1" applyBorder="1" applyAlignment="1">
      <alignment horizontal="center" vertical="center"/>
    </xf>
    <xf numFmtId="0" fontId="13" fillId="0" borderId="61" xfId="1" applyFont="1" applyBorder="1" applyAlignment="1">
      <alignment horizontal="distributed" vertical="center"/>
    </xf>
    <xf numFmtId="38" fontId="13" fillId="3" borderId="62" xfId="2" applyFont="1" applyFill="1" applyBorder="1" applyAlignment="1">
      <alignment horizontal="distributed" vertical="center"/>
    </xf>
    <xf numFmtId="38" fontId="13" fillId="3" borderId="65" xfId="2" applyFont="1" applyFill="1" applyBorder="1" applyAlignment="1">
      <alignment horizontal="distributed" vertical="center"/>
    </xf>
    <xf numFmtId="38" fontId="13" fillId="3" borderId="67" xfId="2" applyFont="1" applyFill="1" applyBorder="1" applyAlignment="1">
      <alignment horizontal="distributed" vertical="center"/>
    </xf>
    <xf numFmtId="0" fontId="13" fillId="0" borderId="68" xfId="1" applyFont="1" applyBorder="1" applyAlignment="1">
      <alignment horizontal="distributed" vertical="center"/>
    </xf>
    <xf numFmtId="38" fontId="13" fillId="3" borderId="71" xfId="2" applyFont="1" applyFill="1" applyBorder="1" applyAlignment="1">
      <alignment horizontal="distributed" vertical="center"/>
    </xf>
    <xf numFmtId="38" fontId="13" fillId="3" borderId="18" xfId="2" applyFont="1" applyFill="1" applyBorder="1" applyAlignment="1">
      <alignment horizontal="distributed" vertical="center"/>
    </xf>
    <xf numFmtId="0" fontId="10" fillId="0" borderId="0" xfId="1" applyFont="1" applyAlignment="1">
      <alignment horizontal="left" vertical="center"/>
    </xf>
    <xf numFmtId="38" fontId="13" fillId="3" borderId="60" xfId="2" applyFont="1" applyFill="1" applyBorder="1" applyAlignment="1">
      <alignment horizontal="distributed" vertical="center"/>
    </xf>
    <xf numFmtId="38" fontId="13" fillId="3" borderId="68" xfId="2" applyFont="1" applyFill="1" applyBorder="1" applyAlignment="1">
      <alignment horizontal="distributed" vertical="center"/>
    </xf>
    <xf numFmtId="38" fontId="13" fillId="0" borderId="0" xfId="2" applyFont="1" applyAlignment="1">
      <alignment vertical="center"/>
    </xf>
    <xf numFmtId="0" fontId="10" fillId="0" borderId="0" xfId="1" applyFont="1" applyAlignment="1">
      <alignment vertical="center"/>
    </xf>
    <xf numFmtId="38" fontId="10" fillId="0" borderId="0" xfId="2" applyFont="1" applyAlignment="1">
      <alignment horizontal="distributed" vertical="center"/>
    </xf>
    <xf numFmtId="0" fontId="0" fillId="3" borderId="4" xfId="0" applyFill="1" applyBorder="1">
      <alignment vertical="center"/>
    </xf>
    <xf numFmtId="0" fontId="0" fillId="3" borderId="2" xfId="0" applyFill="1" applyBorder="1" applyAlignment="1">
      <alignment horizontal="center" vertical="center"/>
    </xf>
    <xf numFmtId="0" fontId="0" fillId="3" borderId="4" xfId="0" applyFill="1" applyBorder="1" applyAlignment="1">
      <alignment horizontal="right" vertical="center"/>
    </xf>
    <xf numFmtId="0" fontId="0" fillId="3" borderId="26" xfId="0" applyFill="1" applyBorder="1" applyAlignment="1">
      <alignment horizontal="right" vertical="center"/>
    </xf>
    <xf numFmtId="0" fontId="0" fillId="3" borderId="2" xfId="0" applyFill="1" applyBorder="1">
      <alignment vertical="center"/>
    </xf>
    <xf numFmtId="0" fontId="0" fillId="3" borderId="31" xfId="0" applyFill="1" applyBorder="1">
      <alignment vertical="center"/>
    </xf>
    <xf numFmtId="0" fontId="0" fillId="3" borderId="51"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1" xfId="0" applyFill="1" applyBorder="1" applyAlignment="1">
      <alignment horizontal="center" vertical="center"/>
    </xf>
    <xf numFmtId="0" fontId="0" fillId="3" borderId="30" xfId="0" applyFill="1" applyBorder="1" applyAlignment="1">
      <alignment horizontal="center" vertical="center"/>
    </xf>
    <xf numFmtId="0" fontId="13" fillId="0" borderId="0" xfId="5" applyFont="1">
      <alignment vertical="center"/>
    </xf>
    <xf numFmtId="0" fontId="19" fillId="0" borderId="60" xfId="5" applyFont="1" applyBorder="1" applyAlignment="1">
      <alignment horizontal="center" vertical="center" shrinkToFit="1"/>
    </xf>
    <xf numFmtId="38" fontId="19" fillId="0" borderId="60" xfId="2" applyFont="1" applyBorder="1" applyAlignment="1">
      <alignment horizontal="distributed" vertical="center" shrinkToFit="1"/>
    </xf>
    <xf numFmtId="38" fontId="20" fillId="0" borderId="60" xfId="2" applyFont="1" applyBorder="1" applyAlignment="1">
      <alignment horizontal="distributed" vertical="center" shrinkToFit="1"/>
    </xf>
    <xf numFmtId="38" fontId="19" fillId="0" borderId="9" xfId="2" applyFont="1" applyBorder="1" applyAlignment="1">
      <alignment horizontal="distributed" vertical="center" shrinkToFit="1"/>
    </xf>
    <xf numFmtId="38" fontId="20" fillId="0" borderId="46" xfId="2" applyFont="1" applyBorder="1" applyAlignment="1">
      <alignment horizontal="distributed" vertical="center" shrinkToFit="1"/>
    </xf>
    <xf numFmtId="0" fontId="19" fillId="0" borderId="0" xfId="5" applyFont="1" applyBorder="1" applyAlignment="1">
      <alignment horizontal="center" vertical="center"/>
    </xf>
    <xf numFmtId="0" fontId="19" fillId="0" borderId="61" xfId="5" applyFont="1" applyBorder="1" applyAlignment="1">
      <alignment horizontal="distributed" vertical="center" shrinkToFit="1"/>
    </xf>
    <xf numFmtId="38" fontId="19" fillId="0" borderId="61" xfId="2" applyFont="1" applyBorder="1" applyAlignment="1">
      <alignment horizontal="center" vertical="center" shrinkToFit="1"/>
    </xf>
    <xf numFmtId="38" fontId="19" fillId="0" borderId="61" xfId="2" applyFont="1" applyBorder="1" applyAlignment="1">
      <alignment horizontal="distributed" vertical="center" shrinkToFit="1"/>
    </xf>
    <xf numFmtId="38" fontId="19" fillId="0" borderId="79" xfId="2" applyFont="1" applyBorder="1" applyAlignment="1">
      <alignment horizontal="distributed" vertical="center" shrinkToFit="1"/>
    </xf>
    <xf numFmtId="38" fontId="19" fillId="0" borderId="59" xfId="2" applyFont="1" applyBorder="1" applyAlignment="1">
      <alignment horizontal="distributed" vertical="center" shrinkToFit="1"/>
    </xf>
    <xf numFmtId="0" fontId="19" fillId="0" borderId="18" xfId="5" applyFont="1" applyBorder="1" applyAlignment="1">
      <alignment horizontal="center" vertical="center" shrinkToFit="1"/>
    </xf>
    <xf numFmtId="38" fontId="19" fillId="0" borderId="18" xfId="2" applyFont="1" applyBorder="1" applyAlignment="1">
      <alignment horizontal="center" vertical="center" shrinkToFit="1"/>
    </xf>
    <xf numFmtId="38" fontId="21" fillId="0" borderId="18" xfId="2" applyFont="1" applyBorder="1" applyAlignment="1">
      <alignment horizontal="center" vertical="center" shrinkToFit="1"/>
    </xf>
    <xf numFmtId="38" fontId="19" fillId="0" borderId="16" xfId="2" applyFont="1" applyBorder="1" applyAlignment="1">
      <alignment horizontal="center" vertical="center" shrinkToFit="1"/>
    </xf>
    <xf numFmtId="38" fontId="21" fillId="0" borderId="82" xfId="2" applyFont="1" applyBorder="1" applyAlignment="1">
      <alignment horizontal="center" vertical="center" shrinkToFit="1"/>
    </xf>
    <xf numFmtId="38" fontId="21" fillId="0" borderId="83" xfId="2" applyFont="1" applyBorder="1" applyAlignment="1">
      <alignment horizontal="center" vertical="center" shrinkToFit="1"/>
    </xf>
    <xf numFmtId="49" fontId="13" fillId="3" borderId="18" xfId="5" applyNumberFormat="1" applyFont="1" applyFill="1" applyBorder="1" applyAlignment="1">
      <alignment horizontal="center" vertical="center" shrinkToFit="1"/>
    </xf>
    <xf numFmtId="176" fontId="13" fillId="3" borderId="18" xfId="5" applyNumberFormat="1" applyFont="1" applyFill="1" applyBorder="1" applyAlignment="1">
      <alignment horizontal="center" vertical="center" shrinkToFit="1"/>
    </xf>
    <xf numFmtId="38" fontId="13" fillId="3" borderId="18" xfId="2" applyFont="1" applyFill="1" applyBorder="1" applyAlignment="1">
      <alignment horizontal="center" vertical="center" shrinkToFit="1"/>
    </xf>
    <xf numFmtId="38" fontId="21" fillId="3" borderId="1" xfId="2" applyFont="1" applyFill="1" applyBorder="1" applyAlignment="1">
      <alignment horizontal="center" vertical="center"/>
    </xf>
    <xf numFmtId="0" fontId="13" fillId="3" borderId="16" xfId="2" applyNumberFormat="1" applyFont="1" applyFill="1" applyBorder="1" applyAlignment="1">
      <alignment horizontal="center" vertical="center" shrinkToFit="1"/>
    </xf>
    <xf numFmtId="38" fontId="13" fillId="3" borderId="1" xfId="2" applyFont="1" applyFill="1" applyBorder="1" applyAlignment="1">
      <alignment horizontal="center" vertical="center"/>
    </xf>
    <xf numFmtId="38" fontId="13" fillId="3" borderId="16" xfId="2" applyFont="1" applyFill="1" applyBorder="1" applyAlignment="1">
      <alignment horizontal="center" vertical="center"/>
    </xf>
    <xf numFmtId="38" fontId="13" fillId="3" borderId="35" xfId="2" applyFont="1" applyFill="1" applyBorder="1" applyAlignment="1">
      <alignment horizontal="center" vertical="center"/>
    </xf>
    <xf numFmtId="38" fontId="13" fillId="3" borderId="77" xfId="2" applyFont="1" applyFill="1" applyBorder="1" applyAlignment="1">
      <alignment horizontal="center" vertical="center"/>
    </xf>
    <xf numFmtId="176" fontId="22" fillId="3" borderId="17" xfId="5" applyNumberFormat="1" applyFont="1" applyFill="1" applyBorder="1" applyAlignment="1">
      <alignment horizontal="center" vertical="center" wrapText="1"/>
    </xf>
    <xf numFmtId="176" fontId="13" fillId="0" borderId="0" xfId="5" applyNumberFormat="1" applyFont="1" applyBorder="1" applyAlignment="1">
      <alignment horizontal="center" vertical="center"/>
    </xf>
    <xf numFmtId="49" fontId="13" fillId="3" borderId="16" xfId="2" applyNumberFormat="1" applyFont="1" applyFill="1" applyBorder="1" applyAlignment="1">
      <alignment horizontal="center" vertical="center" shrinkToFit="1"/>
    </xf>
    <xf numFmtId="0" fontId="22" fillId="3" borderId="17" xfId="5" applyFont="1" applyFill="1" applyBorder="1" applyAlignment="1">
      <alignment vertical="center" wrapText="1"/>
    </xf>
    <xf numFmtId="0" fontId="13" fillId="0" borderId="0" xfId="5" applyFont="1" applyBorder="1">
      <alignment vertical="center"/>
    </xf>
    <xf numFmtId="49" fontId="13" fillId="3" borderId="18" xfId="5" applyNumberFormat="1" applyFont="1" applyFill="1" applyBorder="1" applyAlignment="1">
      <alignment horizontal="center" vertical="center"/>
    </xf>
    <xf numFmtId="0" fontId="13" fillId="3" borderId="18" xfId="5" applyFont="1" applyFill="1" applyBorder="1" applyAlignment="1">
      <alignment horizontal="distributed" vertical="center"/>
    </xf>
    <xf numFmtId="0" fontId="13" fillId="3" borderId="16" xfId="2" applyNumberFormat="1" applyFont="1" applyFill="1" applyBorder="1" applyAlignment="1">
      <alignment horizontal="distributed" vertical="center"/>
    </xf>
    <xf numFmtId="38" fontId="13" fillId="3" borderId="16" xfId="2" applyFont="1" applyFill="1" applyBorder="1" applyAlignment="1">
      <alignment horizontal="distributed" vertical="center"/>
    </xf>
    <xf numFmtId="0" fontId="22" fillId="3" borderId="17" xfId="5" applyFont="1" applyFill="1" applyBorder="1" applyAlignment="1">
      <alignment vertical="center"/>
    </xf>
    <xf numFmtId="49" fontId="13" fillId="3" borderId="1" xfId="5" applyNumberFormat="1" applyFont="1" applyFill="1" applyBorder="1" applyAlignment="1">
      <alignment horizontal="center" vertical="center"/>
    </xf>
    <xf numFmtId="38" fontId="13" fillId="3" borderId="1" xfId="2" applyFont="1" applyFill="1" applyBorder="1" applyAlignment="1">
      <alignment vertical="center"/>
    </xf>
    <xf numFmtId="38" fontId="21" fillId="3" borderId="16" xfId="2" applyFont="1" applyFill="1" applyBorder="1" applyAlignment="1">
      <alignment horizontal="distributed" vertical="center"/>
    </xf>
    <xf numFmtId="38" fontId="21" fillId="3" borderId="1" xfId="2" applyFont="1" applyFill="1" applyBorder="1" applyAlignment="1">
      <alignment vertical="center"/>
    </xf>
    <xf numFmtId="0" fontId="13" fillId="0" borderId="61" xfId="5" applyFont="1" applyBorder="1" applyAlignment="1">
      <alignment horizontal="distributed" vertical="center"/>
    </xf>
    <xf numFmtId="38" fontId="13" fillId="0" borderId="61" xfId="2" applyFont="1" applyBorder="1" applyAlignment="1">
      <alignment horizontal="distributed" vertical="center"/>
    </xf>
    <xf numFmtId="38" fontId="13" fillId="0" borderId="79" xfId="2" applyFont="1" applyBorder="1" applyAlignment="1">
      <alignment horizontal="distributed" vertical="center"/>
    </xf>
    <xf numFmtId="38" fontId="13" fillId="3" borderId="13" xfId="2" applyFont="1" applyFill="1" applyBorder="1" applyAlignment="1">
      <alignment horizontal="distributed" vertical="center"/>
    </xf>
    <xf numFmtId="38" fontId="13" fillId="3" borderId="84" xfId="2" applyFont="1" applyFill="1" applyBorder="1" applyAlignment="1">
      <alignment horizontal="distributed" vertical="center"/>
    </xf>
    <xf numFmtId="38" fontId="13" fillId="3" borderId="85" xfId="2" applyFont="1" applyFill="1" applyBorder="1" applyAlignment="1">
      <alignment horizontal="distributed" vertical="center"/>
    </xf>
    <xf numFmtId="0" fontId="13" fillId="0" borderId="86" xfId="5" applyFont="1" applyBorder="1" applyAlignment="1">
      <alignment vertical="center"/>
    </xf>
    <xf numFmtId="0" fontId="13" fillId="0" borderId="18" xfId="5" applyFont="1" applyBorder="1" applyAlignment="1">
      <alignment horizontal="distributed" vertical="center"/>
    </xf>
    <xf numFmtId="38" fontId="13" fillId="0" borderId="18" xfId="2" applyFont="1" applyBorder="1" applyAlignment="1">
      <alignment horizontal="distributed" vertical="center"/>
    </xf>
    <xf numFmtId="38" fontId="13" fillId="0" borderId="16" xfId="2" applyFont="1" applyBorder="1" applyAlignment="1">
      <alignment horizontal="distributed" vertical="center"/>
    </xf>
    <xf numFmtId="38" fontId="13" fillId="0" borderId="39" xfId="2" applyFont="1" applyBorder="1" applyAlignment="1">
      <alignment horizontal="distributed" vertical="center"/>
    </xf>
    <xf numFmtId="38" fontId="13" fillId="3" borderId="83" xfId="2" applyFont="1" applyFill="1" applyBorder="1" applyAlignment="1">
      <alignment horizontal="distributed" vertical="center"/>
    </xf>
    <xf numFmtId="0" fontId="13" fillId="0" borderId="17" xfId="5" applyFont="1" applyBorder="1" applyAlignment="1">
      <alignment vertical="center"/>
    </xf>
    <xf numFmtId="0" fontId="19" fillId="0" borderId="61" xfId="5" applyFont="1" applyBorder="1" applyAlignment="1">
      <alignment horizontal="distributed" vertical="center" shrinkToFit="1"/>
    </xf>
    <xf numFmtId="38" fontId="19" fillId="0" borderId="61" xfId="2" applyFont="1" applyBorder="1" applyAlignment="1">
      <alignment horizontal="distributed" vertical="center" shrinkToFit="1"/>
    </xf>
    <xf numFmtId="38" fontId="19" fillId="0" borderId="60" xfId="2" applyFont="1" applyBorder="1" applyAlignment="1">
      <alignment horizontal="distributed" vertical="center" shrinkToFit="1"/>
    </xf>
    <xf numFmtId="38" fontId="19" fillId="0" borderId="61" xfId="2" applyFont="1" applyBorder="1" applyAlignment="1">
      <alignment horizontal="center" vertical="center" shrinkToFit="1"/>
    </xf>
    <xf numFmtId="38" fontId="19" fillId="0" borderId="9" xfId="2" applyFont="1" applyBorder="1" applyAlignment="1">
      <alignment horizontal="distributed" vertical="center" shrinkToFit="1"/>
    </xf>
    <xf numFmtId="38" fontId="19" fillId="0" borderId="7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4" borderId="0" xfId="0" applyFill="1">
      <alignment vertical="center"/>
    </xf>
    <xf numFmtId="0" fontId="0" fillId="4" borderId="0" xfId="0" applyFill="1" applyAlignment="1">
      <alignment horizontal="right" vertical="center"/>
    </xf>
    <xf numFmtId="0" fontId="0" fillId="4" borderId="0" xfId="0" applyFill="1" applyAlignment="1">
      <alignment horizontal="distributed" vertical="center" wrapText="1" justifyLastLine="1"/>
    </xf>
    <xf numFmtId="0" fontId="0" fillId="4" borderId="19" xfId="0" applyFill="1" applyBorder="1" applyAlignment="1">
      <alignment horizontal="center" vertical="center"/>
    </xf>
    <xf numFmtId="0" fontId="0" fillId="4" borderId="19" xfId="0" applyFill="1" applyBorder="1" applyAlignment="1">
      <alignment horizontal="left" vertical="center"/>
    </xf>
    <xf numFmtId="38" fontId="0" fillId="3" borderId="0" xfId="6" applyFont="1" applyFill="1">
      <alignment vertical="center"/>
    </xf>
    <xf numFmtId="0" fontId="6" fillId="4" borderId="0" xfId="0" applyFont="1" applyFill="1">
      <alignment vertical="center"/>
    </xf>
    <xf numFmtId="0" fontId="5" fillId="4" borderId="0" xfId="0" applyFont="1" applyFill="1">
      <alignment vertical="center"/>
    </xf>
    <xf numFmtId="0" fontId="5" fillId="4" borderId="0" xfId="0" applyFont="1" applyFill="1" applyAlignment="1">
      <alignment vertical="center" wrapText="1"/>
    </xf>
    <xf numFmtId="0" fontId="10" fillId="4" borderId="0" xfId="1" applyFont="1" applyFill="1" applyAlignment="1">
      <alignment horizontal="distributed" vertical="center"/>
    </xf>
    <xf numFmtId="0" fontId="10" fillId="4" borderId="0" xfId="1" applyFont="1" applyFill="1" applyAlignment="1">
      <alignment horizontal="left" vertical="center"/>
    </xf>
    <xf numFmtId="0" fontId="10" fillId="4" borderId="0" xfId="1" applyFont="1" applyFill="1" applyAlignment="1">
      <alignment vertical="center"/>
    </xf>
    <xf numFmtId="38" fontId="10" fillId="4" borderId="0" xfId="2" applyFont="1" applyFill="1" applyAlignment="1">
      <alignment horizontal="distributed" vertical="center"/>
    </xf>
    <xf numFmtId="0" fontId="13" fillId="4" borderId="0" xfId="1" applyFont="1" applyFill="1" applyAlignment="1">
      <alignment horizontal="distributed" vertical="center"/>
    </xf>
    <xf numFmtId="38" fontId="13" fillId="4" borderId="0" xfId="2" applyFont="1" applyFill="1" applyAlignment="1">
      <alignment horizontal="distributed" vertical="center"/>
    </xf>
    <xf numFmtId="0" fontId="13" fillId="4" borderId="19" xfId="1" applyFont="1" applyFill="1" applyBorder="1" applyAlignment="1">
      <alignment vertical="center"/>
    </xf>
    <xf numFmtId="0" fontId="13" fillId="4" borderId="0" xfId="1" applyFont="1" applyFill="1" applyAlignment="1">
      <alignment horizontal="right" vertical="center"/>
    </xf>
    <xf numFmtId="0" fontId="13" fillId="4" borderId="19" xfId="3" applyFont="1" applyFill="1" applyBorder="1" applyAlignment="1"/>
    <xf numFmtId="0" fontId="13" fillId="4" borderId="0" xfId="1" applyFont="1" applyFill="1" applyAlignment="1">
      <alignment horizontal="left" vertical="center"/>
    </xf>
    <xf numFmtId="38" fontId="13" fillId="4" borderId="0" xfId="2" applyFont="1" applyFill="1" applyAlignment="1">
      <alignment horizontal="left" vertical="center"/>
    </xf>
    <xf numFmtId="0" fontId="13" fillId="4" borderId="0" xfId="1" applyFont="1" applyFill="1" applyAlignment="1">
      <alignment vertical="center"/>
    </xf>
    <xf numFmtId="38" fontId="13" fillId="4" borderId="0" xfId="2" applyFont="1" applyFill="1" applyAlignment="1">
      <alignment vertical="center"/>
    </xf>
    <xf numFmtId="0" fontId="13" fillId="4" borderId="0" xfId="5" applyFont="1" applyFill="1">
      <alignment vertical="center"/>
    </xf>
    <xf numFmtId="38" fontId="13" fillId="4" borderId="0" xfId="2" applyFont="1" applyFill="1" applyBorder="1" applyAlignment="1">
      <alignment vertical="center"/>
    </xf>
    <xf numFmtId="38" fontId="13" fillId="4" borderId="0" xfId="2" applyFont="1" applyFill="1" applyBorder="1" applyAlignment="1">
      <alignment horizontal="right" vertical="center"/>
    </xf>
    <xf numFmtId="0" fontId="11" fillId="4" borderId="0" xfId="5" applyFont="1" applyFill="1">
      <alignment vertical="center"/>
    </xf>
    <xf numFmtId="0" fontId="13" fillId="4" borderId="0" xfId="3" applyFont="1" applyFill="1" applyBorder="1" applyAlignment="1"/>
    <xf numFmtId="0" fontId="13" fillId="4" borderId="0" xfId="5" applyFont="1" applyFill="1" applyAlignment="1">
      <alignment horizontal="right" vertical="center"/>
    </xf>
    <xf numFmtId="0" fontId="18" fillId="4" borderId="0" xfId="5" applyFont="1" applyFill="1">
      <alignment vertical="center"/>
    </xf>
    <xf numFmtId="0" fontId="4" fillId="4" borderId="0" xfId="0" applyFont="1" applyFill="1">
      <alignment vertical="center"/>
    </xf>
    <xf numFmtId="0" fontId="0" fillId="4" borderId="0" xfId="0" applyFill="1" applyAlignment="1">
      <alignment vertical="center" wrapText="1"/>
    </xf>
    <xf numFmtId="0" fontId="27" fillId="3" borderId="4" xfId="0" applyFont="1" applyFill="1" applyBorder="1">
      <alignment vertical="center"/>
    </xf>
    <xf numFmtId="0" fontId="28" fillId="3" borderId="4" xfId="0" applyFont="1" applyFill="1" applyBorder="1">
      <alignment vertical="center"/>
    </xf>
    <xf numFmtId="0" fontId="27" fillId="3" borderId="2" xfId="0" applyFont="1" applyFill="1" applyBorder="1" applyAlignment="1">
      <alignment horizontal="center" vertical="center"/>
    </xf>
    <xf numFmtId="0" fontId="27" fillId="3" borderId="4" xfId="0" applyFont="1" applyFill="1" applyBorder="1" applyAlignment="1">
      <alignment horizontal="right" vertical="center"/>
    </xf>
    <xf numFmtId="0" fontId="27" fillId="3" borderId="26" xfId="0" applyFont="1" applyFill="1" applyBorder="1" applyAlignment="1">
      <alignment horizontal="right" vertical="center"/>
    </xf>
    <xf numFmtId="0" fontId="28" fillId="3" borderId="51"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 xfId="0" applyFont="1" applyFill="1" applyBorder="1" applyAlignment="1">
      <alignment horizontal="center" vertical="center"/>
    </xf>
    <xf numFmtId="0" fontId="27" fillId="3" borderId="2" xfId="0" applyFont="1" applyFill="1" applyBorder="1">
      <alignment vertical="center"/>
    </xf>
    <xf numFmtId="0" fontId="27" fillId="2" borderId="4" xfId="0" applyFont="1" applyFill="1" applyBorder="1" applyAlignment="1">
      <alignment horizontal="center" vertical="center"/>
    </xf>
    <xf numFmtId="0" fontId="28"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3"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50" xfId="0" applyFont="1" applyFill="1" applyBorder="1" applyAlignment="1">
      <alignment horizontal="center" vertical="center"/>
    </xf>
    <xf numFmtId="0" fontId="27" fillId="3" borderId="30" xfId="0" applyFont="1" applyFill="1" applyBorder="1" applyAlignment="1">
      <alignment horizontal="center" vertical="center"/>
    </xf>
    <xf numFmtId="38" fontId="28" fillId="3" borderId="0" xfId="6" applyFont="1" applyFill="1">
      <alignment vertical="center"/>
    </xf>
    <xf numFmtId="0" fontId="13" fillId="4" borderId="0" xfId="3" applyFont="1" applyFill="1" applyAlignment="1">
      <alignment vertical="center"/>
    </xf>
    <xf numFmtId="0" fontId="15" fillId="4" borderId="0" xfId="1" applyFont="1" applyFill="1" applyAlignment="1">
      <alignment horizontal="left" vertical="center"/>
    </xf>
    <xf numFmtId="0" fontId="13" fillId="3" borderId="18" xfId="5" applyFont="1" applyFill="1" applyBorder="1" applyAlignment="1">
      <alignment horizontal="center" vertical="center" shrinkToFit="1"/>
    </xf>
    <xf numFmtId="0" fontId="13" fillId="3" borderId="18" xfId="5" applyFont="1" applyFill="1" applyBorder="1" applyAlignment="1">
      <alignment horizontal="distributed" vertical="center" shrinkToFit="1"/>
    </xf>
    <xf numFmtId="0" fontId="31" fillId="3" borderId="19" xfId="1" applyFont="1" applyFill="1" applyBorder="1" applyAlignment="1">
      <alignment vertical="center" shrinkToFit="1"/>
    </xf>
    <xf numFmtId="38" fontId="32" fillId="3" borderId="1" xfId="2" applyFont="1" applyFill="1" applyBorder="1" applyAlignment="1">
      <alignment horizontal="distributed" vertical="center"/>
    </xf>
    <xf numFmtId="38" fontId="32" fillId="3" borderId="60" xfId="2" applyFont="1" applyFill="1" applyBorder="1" applyAlignment="1">
      <alignment horizontal="center" vertical="center"/>
    </xf>
    <xf numFmtId="38" fontId="32" fillId="3" borderId="62" xfId="2" applyFont="1" applyFill="1" applyBorder="1" applyAlignment="1">
      <alignment horizontal="distributed" vertical="center"/>
    </xf>
    <xf numFmtId="38" fontId="32" fillId="3" borderId="65" xfId="2" applyFont="1" applyFill="1" applyBorder="1" applyAlignment="1">
      <alignment horizontal="distributed" vertical="center"/>
    </xf>
    <xf numFmtId="38" fontId="32" fillId="3" borderId="67" xfId="2" applyFont="1" applyFill="1" applyBorder="1" applyAlignment="1">
      <alignment horizontal="distributed" vertical="center"/>
    </xf>
    <xf numFmtId="38" fontId="32" fillId="3" borderId="71" xfId="2" applyFont="1" applyFill="1" applyBorder="1" applyAlignment="1">
      <alignment horizontal="distributed" vertical="center"/>
    </xf>
    <xf numFmtId="38" fontId="32" fillId="3" borderId="18" xfId="2" applyFont="1" applyFill="1" applyBorder="1" applyAlignment="1">
      <alignment horizontal="distributed" vertical="center"/>
    </xf>
    <xf numFmtId="38" fontId="32" fillId="3" borderId="60" xfId="2" applyFont="1" applyFill="1" applyBorder="1" applyAlignment="1">
      <alignment horizontal="distributed" vertical="center"/>
    </xf>
    <xf numFmtId="49" fontId="32" fillId="3" borderId="18" xfId="5" applyNumberFormat="1" applyFont="1" applyFill="1" applyBorder="1" applyAlignment="1">
      <alignment horizontal="center" vertical="center" shrinkToFit="1"/>
    </xf>
    <xf numFmtId="176" fontId="32" fillId="3" borderId="18" xfId="5" applyNumberFormat="1" applyFont="1" applyFill="1" applyBorder="1" applyAlignment="1">
      <alignment horizontal="center" vertical="center" shrinkToFit="1"/>
    </xf>
    <xf numFmtId="38" fontId="32" fillId="3" borderId="18" xfId="2" applyFont="1" applyFill="1" applyBorder="1" applyAlignment="1">
      <alignment horizontal="center" vertical="center" shrinkToFit="1"/>
    </xf>
    <xf numFmtId="38" fontId="33" fillId="3" borderId="1" xfId="2" applyFont="1" applyFill="1" applyBorder="1" applyAlignment="1">
      <alignment horizontal="center" vertical="center"/>
    </xf>
    <xf numFmtId="0" fontId="32" fillId="3" borderId="16" xfId="2" applyNumberFormat="1" applyFont="1" applyFill="1" applyBorder="1" applyAlignment="1">
      <alignment horizontal="center" vertical="center" shrinkToFit="1"/>
    </xf>
    <xf numFmtId="38" fontId="32" fillId="3" borderId="1" xfId="2" applyFont="1" applyFill="1" applyBorder="1" applyAlignment="1">
      <alignment horizontal="center" vertical="center"/>
    </xf>
    <xf numFmtId="38" fontId="32" fillId="3" borderId="16" xfId="2" applyFont="1" applyFill="1" applyBorder="1" applyAlignment="1">
      <alignment horizontal="center" vertical="center"/>
    </xf>
    <xf numFmtId="38" fontId="32" fillId="3" borderId="35" xfId="2" applyFont="1" applyFill="1" applyBorder="1" applyAlignment="1">
      <alignment horizontal="center" vertical="center"/>
    </xf>
    <xf numFmtId="38" fontId="32" fillId="3" borderId="77" xfId="2" applyFont="1" applyFill="1" applyBorder="1" applyAlignment="1">
      <alignment horizontal="center" vertical="center"/>
    </xf>
    <xf numFmtId="49" fontId="32" fillId="3" borderId="16" xfId="2" applyNumberFormat="1" applyFont="1" applyFill="1" applyBorder="1" applyAlignment="1">
      <alignment horizontal="center" vertical="center" shrinkToFit="1"/>
    </xf>
    <xf numFmtId="0" fontId="33" fillId="3" borderId="17" xfId="5" applyFont="1" applyFill="1" applyBorder="1" applyAlignment="1">
      <alignment vertical="center" wrapText="1"/>
    </xf>
    <xf numFmtId="49" fontId="32" fillId="3" borderId="18" xfId="5" applyNumberFormat="1" applyFont="1" applyFill="1" applyBorder="1" applyAlignment="1">
      <alignment horizontal="center" vertical="center"/>
    </xf>
    <xf numFmtId="0" fontId="32" fillId="3" borderId="16" xfId="2" applyNumberFormat="1" applyFont="1" applyFill="1" applyBorder="1" applyAlignment="1">
      <alignment horizontal="distributed" vertical="center"/>
    </xf>
    <xf numFmtId="38" fontId="32" fillId="3" borderId="16" xfId="2" applyFont="1" applyFill="1" applyBorder="1" applyAlignment="1">
      <alignment horizontal="distributed" vertical="center"/>
    </xf>
    <xf numFmtId="0" fontId="34" fillId="3" borderId="17" xfId="5" applyFont="1" applyFill="1" applyBorder="1" applyAlignment="1">
      <alignment vertical="center"/>
    </xf>
    <xf numFmtId="38" fontId="32" fillId="3" borderId="13" xfId="2" applyFont="1" applyFill="1" applyBorder="1" applyAlignment="1">
      <alignment horizontal="distributed" vertical="center"/>
    </xf>
    <xf numFmtId="38" fontId="32" fillId="3" borderId="84" xfId="2" applyFont="1" applyFill="1" applyBorder="1" applyAlignment="1">
      <alignment horizontal="distributed" vertical="center"/>
    </xf>
    <xf numFmtId="38" fontId="32" fillId="3" borderId="85" xfId="2" applyFont="1" applyFill="1" applyBorder="1" applyAlignment="1">
      <alignment horizontal="distributed" vertical="center"/>
    </xf>
    <xf numFmtId="38" fontId="32" fillId="3" borderId="83" xfId="2" applyFont="1" applyFill="1" applyBorder="1" applyAlignment="1">
      <alignment horizontal="distributed" vertical="center"/>
    </xf>
    <xf numFmtId="176" fontId="34" fillId="3" borderId="17" xfId="5" applyNumberFormat="1" applyFont="1" applyFill="1" applyBorder="1" applyAlignment="1">
      <alignment horizontal="left" vertical="center" wrapText="1"/>
    </xf>
    <xf numFmtId="0" fontId="0" fillId="3" borderId="0" xfId="0" applyFill="1" applyAlignment="1">
      <alignment horizontal="left" vertical="center"/>
    </xf>
    <xf numFmtId="38" fontId="26" fillId="3" borderId="19" xfId="6" applyFont="1" applyFill="1" applyBorder="1" applyAlignment="1">
      <alignment horizontal="center" vertical="center"/>
    </xf>
    <xf numFmtId="0" fontId="6" fillId="4" borderId="0" xfId="0" applyFont="1"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top"/>
    </xf>
    <xf numFmtId="0" fontId="0" fillId="4" borderId="0" xfId="0" applyFill="1" applyAlignment="1">
      <alignment horizontal="left" vertical="center"/>
    </xf>
    <xf numFmtId="0" fontId="17" fillId="4" borderId="0" xfId="0" applyFont="1" applyFill="1" applyAlignment="1">
      <alignment horizontal="distributed" vertical="center" indent="5"/>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3" borderId="22" xfId="0" applyFill="1" applyBorder="1">
      <alignment vertical="center"/>
    </xf>
    <xf numFmtId="0" fontId="0" fillId="3" borderId="23" xfId="0" applyFill="1" applyBorder="1">
      <alignment vertical="center"/>
    </xf>
    <xf numFmtId="0" fontId="0" fillId="3" borderId="24" xfId="0" applyFill="1" applyBorder="1">
      <alignment vertical="center"/>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5" fillId="0" borderId="58" xfId="0" applyFont="1" applyBorder="1" applyAlignment="1">
      <alignment horizontal="center" vertical="center"/>
    </xf>
    <xf numFmtId="0" fontId="5" fillId="0" borderId="4" xfId="0" applyFont="1" applyBorder="1" applyAlignment="1">
      <alignment horizontal="center" vertical="center"/>
    </xf>
    <xf numFmtId="0" fontId="0" fillId="3" borderId="26"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0" fillId="3" borderId="5" xfId="0" applyFill="1" applyBorder="1">
      <alignment vertical="center"/>
    </xf>
    <xf numFmtId="0" fontId="0" fillId="3" borderId="27" xfId="0" applyFill="1" applyBorder="1">
      <alignment vertical="center"/>
    </xf>
    <xf numFmtId="0" fontId="0" fillId="3" borderId="12" xfId="0" applyFill="1" applyBorder="1">
      <alignment vertical="center"/>
    </xf>
    <xf numFmtId="0" fontId="0" fillId="3" borderId="28" xfId="0" applyFill="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0" fillId="3" borderId="31"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6" xfId="0" applyFill="1" applyBorder="1" applyAlignment="1">
      <alignment horizontal="center" vertical="center"/>
    </xf>
    <xf numFmtId="0" fontId="0" fillId="3" borderId="3" xfId="0"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5" fillId="0" borderId="44" xfId="0" applyFont="1" applyBorder="1" applyAlignment="1">
      <alignment horizontal="center" vertical="center"/>
    </xf>
    <xf numFmtId="0" fontId="5" fillId="0" borderId="18" xfId="0" applyFont="1" applyBorder="1" applyAlignment="1">
      <alignment horizontal="center" vertical="center"/>
    </xf>
    <xf numFmtId="0" fontId="0" fillId="3" borderId="16" xfId="0" applyFill="1" applyBorder="1">
      <alignment vertical="center"/>
    </xf>
    <xf numFmtId="0" fontId="0" fillId="3" borderId="19" xfId="0" applyFill="1" applyBorder="1">
      <alignment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14" xfId="0" applyBorder="1">
      <alignment vertical="center"/>
    </xf>
    <xf numFmtId="0" fontId="0" fillId="0" borderId="38" xfId="0" applyBorder="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0" fillId="3" borderId="41" xfId="0" applyFill="1" applyBorder="1">
      <alignment vertical="center"/>
    </xf>
    <xf numFmtId="0" fontId="0" fillId="3" borderId="42" xfId="0" applyFill="1" applyBorder="1">
      <alignment vertical="center"/>
    </xf>
    <xf numFmtId="0" fontId="0" fillId="3" borderId="43" xfId="0" applyFill="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3" borderId="34" xfId="0" applyFill="1" applyBorder="1" applyAlignment="1">
      <alignment horizontal="left" vertical="center"/>
    </xf>
    <xf numFmtId="0" fontId="0" fillId="3" borderId="45" xfId="0" applyFill="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22" xfId="0" applyFont="1" applyBorder="1" applyAlignment="1">
      <alignment horizontal="center" vertical="center"/>
    </xf>
    <xf numFmtId="0" fontId="5" fillId="0" borderId="52" xfId="0" applyFont="1" applyBorder="1" applyAlignment="1">
      <alignment horizontal="center" vertical="center"/>
    </xf>
    <xf numFmtId="0" fontId="5" fillId="0" borderId="49"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0" fillId="3" borderId="1" xfId="0" applyFill="1" applyBorder="1">
      <alignment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0" xfId="0" applyFill="1" applyBorder="1">
      <alignment vertical="center"/>
    </xf>
    <xf numFmtId="0" fontId="0" fillId="3" borderId="18" xfId="0" applyFill="1" applyBorder="1">
      <alignment vertical="center"/>
    </xf>
    <xf numFmtId="0" fontId="5" fillId="4" borderId="59" xfId="0" applyFont="1" applyFill="1" applyBorder="1" applyAlignment="1">
      <alignment horizontal="center" vertical="center" wrapText="1"/>
    </xf>
    <xf numFmtId="0" fontId="5" fillId="4" borderId="0" xfId="0" applyFont="1" applyFill="1" applyAlignment="1">
      <alignment horizontal="center" vertical="center" wrapText="1"/>
    </xf>
    <xf numFmtId="0" fontId="0" fillId="3" borderId="1" xfId="0" applyFill="1" applyBorder="1" applyAlignment="1">
      <alignment horizontal="center" vertical="center"/>
    </xf>
    <xf numFmtId="0" fontId="5" fillId="0" borderId="21" xfId="0" applyFont="1" applyFill="1" applyBorder="1" applyAlignment="1">
      <alignment horizontal="center" vertical="center"/>
    </xf>
    <xf numFmtId="0" fontId="5" fillId="0" borderId="57" xfId="0" applyFont="1" applyFill="1" applyBorder="1" applyAlignment="1">
      <alignment horizontal="center" vertical="center"/>
    </xf>
    <xf numFmtId="0" fontId="11" fillId="4" borderId="0" xfId="1" applyFont="1" applyFill="1" applyAlignment="1">
      <alignment vertical="center"/>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13" fillId="0" borderId="60" xfId="1" applyFont="1" applyBorder="1" applyAlignment="1">
      <alignment horizontal="center" vertical="center"/>
    </xf>
    <xf numFmtId="0" fontId="13" fillId="0" borderId="2" xfId="4" applyFont="1" applyBorder="1" applyAlignment="1">
      <alignment horizontal="distributed" vertical="center"/>
    </xf>
    <xf numFmtId="0" fontId="13" fillId="0" borderId="4" xfId="4" applyFont="1" applyBorder="1" applyAlignment="1">
      <alignment horizontal="distributed" vertical="center"/>
    </xf>
    <xf numFmtId="0" fontId="13" fillId="0" borderId="3" xfId="4" applyFont="1" applyBorder="1" applyAlignment="1">
      <alignment horizontal="distributed" vertical="center"/>
    </xf>
    <xf numFmtId="49" fontId="13" fillId="3" borderId="2" xfId="1" applyNumberFormat="1" applyFont="1" applyFill="1" applyBorder="1" applyAlignment="1">
      <alignment horizontal="left" vertical="center" shrinkToFit="1"/>
    </xf>
    <xf numFmtId="49" fontId="13" fillId="3" borderId="3" xfId="1" applyNumberFormat="1" applyFont="1" applyFill="1" applyBorder="1" applyAlignment="1">
      <alignment horizontal="left" vertical="center" shrinkToFit="1"/>
    </xf>
    <xf numFmtId="0" fontId="13" fillId="0" borderId="9" xfId="1" applyFont="1" applyBorder="1" applyAlignment="1">
      <alignment horizontal="distributed" vertical="center"/>
    </xf>
    <xf numFmtId="0" fontId="13" fillId="0" borderId="5" xfId="1" applyFont="1" applyBorder="1" applyAlignment="1">
      <alignment horizontal="distributed" vertical="center"/>
    </xf>
    <xf numFmtId="0" fontId="13" fillId="0" borderId="10" xfId="1" applyFont="1" applyBorder="1" applyAlignment="1">
      <alignment horizontal="distributed" vertical="center"/>
    </xf>
    <xf numFmtId="49" fontId="13" fillId="3" borderId="18" xfId="1" applyNumberFormat="1" applyFont="1" applyFill="1" applyBorder="1" applyAlignment="1">
      <alignment horizontal="left" vertical="center" wrapText="1"/>
    </xf>
    <xf numFmtId="0" fontId="13" fillId="0" borderId="2" xfId="1" applyFont="1" applyBorder="1" applyAlignment="1">
      <alignment horizontal="distributed" vertical="center"/>
    </xf>
    <xf numFmtId="0" fontId="13" fillId="0" borderId="4" xfId="1" applyFont="1" applyBorder="1" applyAlignment="1">
      <alignment horizontal="distributed" vertical="center"/>
    </xf>
    <xf numFmtId="0" fontId="13" fillId="0" borderId="3" xfId="1" applyFont="1" applyBorder="1" applyAlignment="1">
      <alignment horizontal="distributed" vertical="center"/>
    </xf>
    <xf numFmtId="49" fontId="13" fillId="3" borderId="1" xfId="1" applyNumberFormat="1" applyFont="1" applyFill="1" applyBorder="1" applyAlignment="1">
      <alignment horizontal="left" vertical="center" wrapText="1"/>
    </xf>
    <xf numFmtId="0" fontId="13" fillId="0" borderId="13" xfId="1" applyFont="1" applyBorder="1" applyAlignment="1">
      <alignment horizontal="distributed" vertical="center"/>
    </xf>
    <xf numFmtId="0" fontId="13" fillId="0" borderId="15" xfId="1" applyFont="1" applyBorder="1" applyAlignment="1">
      <alignment horizontal="distributed" vertical="center"/>
    </xf>
    <xf numFmtId="49" fontId="13" fillId="3" borderId="60" xfId="1" applyNumberFormat="1" applyFont="1" applyFill="1" applyBorder="1" applyAlignment="1">
      <alignment horizontal="left" vertical="center" wrapText="1"/>
    </xf>
    <xf numFmtId="0" fontId="13" fillId="0" borderId="63" xfId="1" applyFont="1" applyBorder="1" applyAlignment="1">
      <alignment horizontal="distributed" vertical="center"/>
    </xf>
    <xf numFmtId="0" fontId="13" fillId="0" borderId="64" xfId="1" applyFont="1" applyBorder="1" applyAlignment="1">
      <alignment horizontal="distributed" vertical="center"/>
    </xf>
    <xf numFmtId="49" fontId="13" fillId="3" borderId="66" xfId="1" applyNumberFormat="1" applyFont="1" applyFill="1" applyBorder="1" applyAlignment="1">
      <alignment horizontal="left" vertical="center" wrapText="1"/>
    </xf>
    <xf numFmtId="49" fontId="13" fillId="3" borderId="67" xfId="1" applyNumberFormat="1" applyFont="1" applyFill="1" applyBorder="1" applyAlignment="1">
      <alignment horizontal="left" vertical="center" wrapText="1"/>
    </xf>
    <xf numFmtId="0" fontId="13" fillId="0" borderId="69" xfId="1" applyFont="1" applyBorder="1" applyAlignment="1">
      <alignment horizontal="distributed" vertical="center"/>
    </xf>
    <xf numFmtId="0" fontId="13" fillId="0" borderId="70" xfId="1" applyFont="1" applyBorder="1" applyAlignment="1">
      <alignment horizontal="distributed" vertical="center"/>
    </xf>
    <xf numFmtId="49" fontId="13" fillId="3" borderId="71" xfId="1" applyNumberFormat="1" applyFont="1" applyFill="1" applyBorder="1" applyAlignment="1">
      <alignment horizontal="left" vertical="center" wrapText="1"/>
    </xf>
    <xf numFmtId="0" fontId="13" fillId="0" borderId="16" xfId="1" applyFont="1" applyBorder="1" applyAlignment="1">
      <alignment horizontal="distributed" vertical="center"/>
    </xf>
    <xf numFmtId="0" fontId="13" fillId="0" borderId="19" xfId="1" applyFont="1" applyBorder="1" applyAlignment="1">
      <alignment horizontal="distributed" vertical="center"/>
    </xf>
    <xf numFmtId="0" fontId="13" fillId="0" borderId="17" xfId="1" applyFont="1" applyBorder="1" applyAlignment="1">
      <alignment horizontal="distributed" vertical="center"/>
    </xf>
    <xf numFmtId="49" fontId="13" fillId="0" borderId="18" xfId="1" applyNumberFormat="1" applyFont="1" applyBorder="1" applyAlignment="1">
      <alignment horizontal="left"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49" fontId="13" fillId="3" borderId="9" xfId="1" applyNumberFormat="1" applyFont="1" applyFill="1" applyBorder="1" applyAlignment="1">
      <alignment horizontal="left" vertical="center" wrapText="1"/>
    </xf>
    <xf numFmtId="49" fontId="13" fillId="3" borderId="10" xfId="1" applyNumberFormat="1" applyFont="1" applyFill="1" applyBorder="1" applyAlignment="1">
      <alignment horizontal="left" vertical="center" wrapText="1"/>
    </xf>
    <xf numFmtId="49" fontId="13" fillId="3" borderId="63" xfId="1" applyNumberFormat="1" applyFont="1" applyFill="1" applyBorder="1" applyAlignment="1">
      <alignment horizontal="left" vertical="center" wrapText="1"/>
    </xf>
    <xf numFmtId="49" fontId="13" fillId="3" borderId="64" xfId="1" applyNumberFormat="1" applyFont="1" applyFill="1" applyBorder="1" applyAlignment="1">
      <alignment horizontal="left" vertical="center" wrapText="1"/>
    </xf>
    <xf numFmtId="0" fontId="13" fillId="4" borderId="0" xfId="1" applyFont="1" applyFill="1" applyAlignment="1">
      <alignment horizontal="left" vertical="center"/>
    </xf>
    <xf numFmtId="0" fontId="13" fillId="0" borderId="0" xfId="1" applyFont="1" applyAlignment="1">
      <alignment horizontal="left" vertical="center"/>
    </xf>
    <xf numFmtId="0" fontId="14" fillId="4" borderId="0" xfId="1" applyFont="1" applyFill="1" applyAlignment="1">
      <alignment horizontal="distributed" vertical="center" indent="6"/>
    </xf>
    <xf numFmtId="0" fontId="13" fillId="0" borderId="73" xfId="1" applyFont="1" applyBorder="1" applyAlignment="1">
      <alignment horizontal="distributed" vertical="center"/>
    </xf>
    <xf numFmtId="0" fontId="13" fillId="0" borderId="74" xfId="1" applyFont="1" applyBorder="1" applyAlignment="1">
      <alignment horizontal="distributed" vertical="center"/>
    </xf>
    <xf numFmtId="49" fontId="13" fillId="3" borderId="69" xfId="1" applyNumberFormat="1" applyFont="1" applyFill="1" applyBorder="1" applyAlignment="1">
      <alignment horizontal="left" vertical="center" wrapText="1"/>
    </xf>
    <xf numFmtId="49" fontId="13" fillId="3" borderId="70" xfId="1" applyNumberFormat="1" applyFont="1" applyFill="1" applyBorder="1" applyAlignment="1">
      <alignment horizontal="left" vertical="center" wrapText="1"/>
    </xf>
    <xf numFmtId="49" fontId="13" fillId="0" borderId="75" xfId="1" applyNumberFormat="1" applyFont="1" applyBorder="1" applyAlignment="1">
      <alignment horizontal="left" vertical="center" wrapText="1"/>
    </xf>
    <xf numFmtId="49" fontId="13" fillId="0" borderId="76" xfId="1" applyNumberFormat="1" applyFont="1" applyBorder="1" applyAlignment="1">
      <alignment horizontal="left" vertical="center" wrapText="1"/>
    </xf>
    <xf numFmtId="0" fontId="13" fillId="0" borderId="17" xfId="3" applyFont="1" applyBorder="1" applyAlignment="1">
      <alignment horizontal="distributed" vertical="center"/>
    </xf>
    <xf numFmtId="49" fontId="13" fillId="3" borderId="11" xfId="1" applyNumberFormat="1" applyFont="1" applyFill="1" applyBorder="1" applyAlignment="1">
      <alignment horizontal="left" vertical="center" wrapText="1"/>
    </xf>
    <xf numFmtId="49" fontId="13" fillId="3" borderId="72" xfId="1" applyNumberFormat="1" applyFont="1" applyFill="1" applyBorder="1" applyAlignment="1">
      <alignment horizontal="left" vertical="center" wrapText="1"/>
    </xf>
    <xf numFmtId="49" fontId="13" fillId="3" borderId="2" xfId="1" applyNumberFormat="1" applyFont="1" applyFill="1" applyBorder="1" applyAlignment="1">
      <alignment horizontal="left" vertical="center" wrapText="1"/>
    </xf>
    <xf numFmtId="49" fontId="13" fillId="3" borderId="3" xfId="1" applyNumberFormat="1" applyFont="1" applyFill="1" applyBorder="1" applyAlignment="1">
      <alignment horizontal="left" vertical="center" wrapText="1"/>
    </xf>
    <xf numFmtId="49" fontId="13" fillId="3" borderId="13" xfId="1" applyNumberFormat="1" applyFont="1" applyFill="1" applyBorder="1" applyAlignment="1">
      <alignment horizontal="left" vertical="center" wrapText="1"/>
    </xf>
    <xf numFmtId="49" fontId="13" fillId="3" borderId="15" xfId="1" applyNumberFormat="1" applyFont="1" applyFill="1" applyBorder="1" applyAlignment="1">
      <alignment horizontal="left" vertical="center" wrapText="1"/>
    </xf>
    <xf numFmtId="0" fontId="13" fillId="4" borderId="0" xfId="3" applyFont="1" applyFill="1" applyBorder="1" applyAlignment="1">
      <alignment horizontal="right"/>
    </xf>
    <xf numFmtId="0" fontId="11" fillId="3" borderId="19" xfId="3" applyFont="1" applyFill="1" applyBorder="1" applyAlignment="1"/>
    <xf numFmtId="0" fontId="19" fillId="0" borderId="60" xfId="5" applyFont="1" applyBorder="1" applyAlignment="1">
      <alignment horizontal="distributed" vertical="center" wrapText="1" shrinkToFit="1"/>
    </xf>
    <xf numFmtId="0" fontId="19" fillId="0" borderId="61" xfId="5" applyFont="1" applyBorder="1" applyAlignment="1">
      <alignment horizontal="distributed" vertical="center" shrinkToFit="1"/>
    </xf>
    <xf numFmtId="0" fontId="19" fillId="0" borderId="60" xfId="5" applyFont="1" applyBorder="1" applyAlignment="1">
      <alignment horizontal="distributed" vertical="center" shrinkToFit="1"/>
    </xf>
    <xf numFmtId="38" fontId="19" fillId="0" borderId="60" xfId="2" applyFont="1" applyBorder="1" applyAlignment="1">
      <alignment horizontal="distributed" vertical="center" wrapText="1" shrinkToFit="1"/>
    </xf>
    <xf numFmtId="38" fontId="19" fillId="0" borderId="61" xfId="2" applyFont="1" applyBorder="1" applyAlignment="1">
      <alignment horizontal="distributed" vertical="center" shrinkToFit="1"/>
    </xf>
    <xf numFmtId="38" fontId="19" fillId="0" borderId="60" xfId="2" applyFont="1" applyBorder="1" applyAlignment="1">
      <alignment horizontal="distributed" vertical="center" shrinkToFit="1"/>
    </xf>
    <xf numFmtId="38" fontId="19" fillId="0" borderId="60" xfId="2" applyFont="1" applyBorder="1" applyAlignment="1">
      <alignment horizontal="center" vertical="center" shrinkToFit="1"/>
    </xf>
    <xf numFmtId="38" fontId="19" fillId="0" borderId="61" xfId="2" applyFont="1" applyBorder="1" applyAlignment="1">
      <alignment horizontal="center" vertical="center" shrinkToFit="1"/>
    </xf>
    <xf numFmtId="38" fontId="19" fillId="0" borderId="9" xfId="2" applyFont="1" applyBorder="1" applyAlignment="1">
      <alignment horizontal="distributed" vertical="center" shrinkToFit="1"/>
    </xf>
    <xf numFmtId="38" fontId="19" fillId="0" borderId="79" xfId="2" applyFont="1" applyBorder="1" applyAlignment="1">
      <alignment horizontal="distributed" vertical="center" shrinkToFit="1"/>
    </xf>
    <xf numFmtId="0" fontId="21" fillId="4" borderId="0" xfId="5" applyFont="1" applyFill="1">
      <alignment vertical="center"/>
    </xf>
    <xf numFmtId="38" fontId="20" fillId="0" borderId="77" xfId="2" applyFont="1" applyBorder="1" applyAlignment="1">
      <alignment horizontal="distributed" vertical="center" shrinkToFit="1"/>
    </xf>
    <xf numFmtId="38" fontId="20" fillId="0" borderId="80" xfId="2" applyFont="1" applyBorder="1" applyAlignment="1">
      <alignment horizontal="distributed" vertical="center" shrinkToFit="1"/>
    </xf>
    <xf numFmtId="0" fontId="19" fillId="0" borderId="78" xfId="5" applyFont="1" applyBorder="1" applyAlignment="1">
      <alignment horizontal="distributed" vertical="center" shrinkToFit="1"/>
    </xf>
    <xf numFmtId="0" fontId="19" fillId="0" borderId="81" xfId="5" applyFont="1" applyBorder="1" applyAlignment="1">
      <alignment horizontal="distributed" vertical="center" shrinkToFit="1"/>
    </xf>
    <xf numFmtId="0" fontId="19" fillId="0" borderId="44" xfId="5" applyFont="1" applyBorder="1" applyAlignment="1">
      <alignment horizontal="distributed" vertical="center" shrinkToFit="1"/>
    </xf>
    <xf numFmtId="0" fontId="13" fillId="0" borderId="13" xfId="5" applyFont="1" applyBorder="1" applyAlignment="1">
      <alignment horizontal="center" vertical="center"/>
    </xf>
    <xf numFmtId="0" fontId="13" fillId="0" borderId="15" xfId="5" applyFont="1" applyBorder="1" applyAlignment="1">
      <alignment horizontal="center" vertical="center"/>
    </xf>
    <xf numFmtId="0" fontId="13" fillId="0" borderId="11" xfId="5" applyFont="1" applyBorder="1" applyAlignment="1">
      <alignment horizontal="center" vertical="center"/>
    </xf>
    <xf numFmtId="0" fontId="13" fillId="0" borderId="72" xfId="5" applyFont="1" applyBorder="1" applyAlignment="1">
      <alignment horizontal="center" vertical="center"/>
    </xf>
    <xf numFmtId="0" fontId="21" fillId="4" borderId="0" xfId="5" applyFont="1" applyFill="1" applyAlignment="1">
      <alignment vertical="center" wrapText="1"/>
    </xf>
    <xf numFmtId="0" fontId="21" fillId="4" borderId="0" xfId="5" applyFont="1" applyFill="1" applyBorder="1">
      <alignment vertical="center"/>
    </xf>
    <xf numFmtId="0" fontId="28" fillId="3" borderId="0" xfId="0" applyFont="1" applyFill="1" applyAlignment="1">
      <alignment horizontal="left" vertical="center"/>
    </xf>
    <xf numFmtId="0" fontId="27" fillId="3" borderId="0" xfId="0" applyFont="1" applyFill="1" applyAlignment="1">
      <alignment horizontal="left" vertical="center"/>
    </xf>
    <xf numFmtId="38" fontId="30" fillId="3" borderId="19" xfId="6" applyFont="1" applyFill="1" applyBorder="1" applyAlignment="1">
      <alignment horizontal="center" vertical="center"/>
    </xf>
    <xf numFmtId="0" fontId="27" fillId="3" borderId="0" xfId="0" applyFont="1" applyFill="1" applyAlignment="1">
      <alignment horizontal="left" vertical="top"/>
    </xf>
    <xf numFmtId="0" fontId="3" fillId="4" borderId="0" xfId="0" applyFont="1" applyFill="1" applyAlignment="1">
      <alignment horizontal="center" vertical="center"/>
    </xf>
    <xf numFmtId="0" fontId="28" fillId="3" borderId="2" xfId="0" applyFont="1" applyFill="1" applyBorder="1" applyAlignment="1">
      <alignment horizontal="center" vertical="center"/>
    </xf>
    <xf numFmtId="0" fontId="27" fillId="3" borderId="4" xfId="0" applyFont="1" applyFill="1" applyBorder="1" applyAlignment="1">
      <alignment horizontal="center" vertical="center"/>
    </xf>
    <xf numFmtId="0" fontId="28" fillId="3" borderId="2" xfId="0" applyFont="1" applyFill="1" applyBorder="1">
      <alignment vertical="center"/>
    </xf>
    <xf numFmtId="0" fontId="28" fillId="3" borderId="4" xfId="0" applyFont="1" applyFill="1" applyBorder="1">
      <alignment vertical="center"/>
    </xf>
    <xf numFmtId="0" fontId="28" fillId="3" borderId="22" xfId="0" applyFont="1" applyFill="1" applyBorder="1">
      <alignment vertical="center"/>
    </xf>
    <xf numFmtId="0" fontId="27" fillId="3" borderId="23" xfId="0" applyFont="1" applyFill="1" applyBorder="1">
      <alignment vertical="center"/>
    </xf>
    <xf numFmtId="0" fontId="27" fillId="3" borderId="24" xfId="0" applyFont="1" applyFill="1" applyBorder="1">
      <alignment vertical="center"/>
    </xf>
    <xf numFmtId="0" fontId="27" fillId="3" borderId="1"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2" xfId="0" applyFont="1" applyFill="1" applyBorder="1">
      <alignment vertical="center"/>
    </xf>
    <xf numFmtId="0" fontId="27" fillId="3" borderId="4" xfId="0" applyFont="1" applyFill="1" applyBorder="1">
      <alignment vertical="center"/>
    </xf>
    <xf numFmtId="0" fontId="27" fillId="3" borderId="31" xfId="0" applyFont="1" applyFill="1" applyBorder="1">
      <alignment vertical="center"/>
    </xf>
    <xf numFmtId="0" fontId="27" fillId="3" borderId="32" xfId="0" applyFont="1" applyFill="1" applyBorder="1">
      <alignment vertical="center"/>
    </xf>
    <xf numFmtId="0" fontId="28" fillId="3" borderId="1" xfId="0" applyFont="1" applyFill="1" applyBorder="1">
      <alignment vertical="center"/>
    </xf>
    <xf numFmtId="0" fontId="27" fillId="2" borderId="2"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3" xfId="0" applyFont="1" applyFill="1" applyBorder="1" applyAlignment="1">
      <alignment horizontal="center" vertical="center"/>
    </xf>
    <xf numFmtId="0" fontId="28" fillId="3" borderId="12" xfId="0" applyFont="1" applyFill="1" applyBorder="1">
      <alignment vertical="center"/>
    </xf>
    <xf numFmtId="0" fontId="27" fillId="3" borderId="12" xfId="0" applyFont="1" applyFill="1" applyBorder="1">
      <alignment vertical="center"/>
    </xf>
    <xf numFmtId="0" fontId="27" fillId="3" borderId="28" xfId="0" applyFont="1" applyFill="1" applyBorder="1">
      <alignment vertical="center"/>
    </xf>
    <xf numFmtId="0" fontId="28" fillId="3" borderId="5" xfId="0" applyFont="1" applyFill="1" applyBorder="1">
      <alignment vertical="center"/>
    </xf>
    <xf numFmtId="0" fontId="27" fillId="3" borderId="5" xfId="0" applyFont="1" applyFill="1" applyBorder="1">
      <alignment vertical="center"/>
    </xf>
    <xf numFmtId="0" fontId="27" fillId="3" borderId="27" xfId="0" applyFont="1" applyFill="1" applyBorder="1">
      <alignment vertical="center"/>
    </xf>
    <xf numFmtId="0" fontId="28"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26" xfId="0" applyFont="1" applyFill="1" applyBorder="1" applyAlignment="1">
      <alignment horizontal="center" vertical="center"/>
    </xf>
    <xf numFmtId="0" fontId="28" fillId="3" borderId="31" xfId="0" applyFont="1" applyFill="1" applyBorder="1">
      <alignment vertical="center"/>
    </xf>
    <xf numFmtId="0" fontId="27" fillId="3" borderId="33" xfId="0" applyFont="1" applyFill="1" applyBorder="1">
      <alignment vertical="center"/>
    </xf>
    <xf numFmtId="0" fontId="27" fillId="3" borderId="30" xfId="0" applyFont="1" applyFill="1" applyBorder="1">
      <alignment vertical="center"/>
    </xf>
    <xf numFmtId="0" fontId="28" fillId="3" borderId="30" xfId="0" applyFont="1" applyFill="1" applyBorder="1">
      <alignment vertical="center"/>
    </xf>
    <xf numFmtId="0" fontId="27" fillId="3" borderId="42" xfId="0" applyFont="1" applyFill="1" applyBorder="1" applyAlignment="1">
      <alignment horizontal="left" vertical="center"/>
    </xf>
    <xf numFmtId="0" fontId="27" fillId="3" borderId="43" xfId="0" applyFont="1" applyFill="1" applyBorder="1" applyAlignment="1">
      <alignment horizontal="left" vertical="center"/>
    </xf>
    <xf numFmtId="0" fontId="28" fillId="3" borderId="36" xfId="0" applyFont="1" applyFill="1" applyBorder="1" applyAlignment="1">
      <alignment horizontal="center" vertical="center"/>
    </xf>
    <xf numFmtId="0" fontId="28" fillId="3" borderId="3"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32" xfId="0" applyFont="1" applyFill="1" applyBorder="1" applyAlignment="1">
      <alignment horizontal="center" vertical="center"/>
    </xf>
    <xf numFmtId="0" fontId="28" fillId="3" borderId="16" xfId="0" applyFont="1" applyFill="1" applyBorder="1">
      <alignment vertical="center"/>
    </xf>
    <xf numFmtId="0" fontId="27" fillId="3" borderId="19" xfId="0" applyFont="1" applyFill="1" applyBorder="1">
      <alignment vertical="center"/>
    </xf>
    <xf numFmtId="0" fontId="28" fillId="3" borderId="18" xfId="0" applyFont="1" applyFill="1" applyBorder="1">
      <alignment vertical="center"/>
    </xf>
    <xf numFmtId="0" fontId="28" fillId="3" borderId="34" xfId="0" applyFont="1" applyFill="1" applyBorder="1" applyAlignment="1">
      <alignment horizontal="left" vertical="center"/>
    </xf>
    <xf numFmtId="0" fontId="27" fillId="3" borderId="34" xfId="0" applyFont="1" applyFill="1" applyBorder="1" applyAlignment="1">
      <alignment horizontal="left" vertical="center"/>
    </xf>
    <xf numFmtId="0" fontId="27" fillId="3" borderId="45" xfId="0" applyFont="1" applyFill="1" applyBorder="1" applyAlignment="1">
      <alignment horizontal="left" vertical="center"/>
    </xf>
    <xf numFmtId="0" fontId="28" fillId="3" borderId="29"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41" xfId="0" applyFont="1" applyFill="1" applyBorder="1">
      <alignment vertical="center"/>
    </xf>
    <xf numFmtId="0" fontId="27" fillId="3" borderId="42" xfId="0" applyFont="1" applyFill="1" applyBorder="1">
      <alignment vertical="center"/>
    </xf>
    <xf numFmtId="0" fontId="27" fillId="3" borderId="43" xfId="0" applyFont="1" applyFill="1" applyBorder="1">
      <alignment vertical="center"/>
    </xf>
    <xf numFmtId="0" fontId="28" fillId="3" borderId="26" xfId="0" applyFont="1" applyFill="1" applyBorder="1" applyAlignment="1">
      <alignment horizontal="center" vertical="center"/>
    </xf>
    <xf numFmtId="49" fontId="32" fillId="3" borderId="18" xfId="1" applyNumberFormat="1" applyFont="1" applyFill="1" applyBorder="1" applyAlignment="1">
      <alignment horizontal="left" vertical="center" wrapText="1"/>
    </xf>
    <xf numFmtId="0" fontId="14" fillId="4" borderId="0" xfId="1" applyFont="1" applyFill="1" applyAlignment="1">
      <alignment vertical="center"/>
    </xf>
    <xf numFmtId="49" fontId="32" fillId="3" borderId="2" xfId="1" applyNumberFormat="1" applyFont="1" applyFill="1" applyBorder="1" applyAlignment="1">
      <alignment horizontal="left" vertical="center" shrinkToFit="1"/>
    </xf>
    <xf numFmtId="49" fontId="32" fillId="3" borderId="3" xfId="1" applyNumberFormat="1" applyFont="1" applyFill="1" applyBorder="1" applyAlignment="1">
      <alignment horizontal="left" vertical="center" shrinkToFit="1"/>
    </xf>
    <xf numFmtId="49" fontId="32" fillId="3" borderId="1" xfId="1" applyNumberFormat="1" applyFont="1" applyFill="1" applyBorder="1" applyAlignment="1">
      <alignment horizontal="left" vertical="center" wrapText="1"/>
    </xf>
    <xf numFmtId="49" fontId="32" fillId="3" borderId="60" xfId="1" applyNumberFormat="1" applyFont="1" applyFill="1" applyBorder="1" applyAlignment="1">
      <alignment horizontal="left" vertical="center" wrapText="1"/>
    </xf>
    <xf numFmtId="49" fontId="32" fillId="3" borderId="66" xfId="1" applyNumberFormat="1" applyFont="1" applyFill="1" applyBorder="1" applyAlignment="1">
      <alignment horizontal="left" vertical="center" wrapText="1"/>
    </xf>
    <xf numFmtId="49" fontId="32" fillId="3" borderId="67" xfId="1" applyNumberFormat="1" applyFont="1" applyFill="1" applyBorder="1" applyAlignment="1">
      <alignment horizontal="left" vertical="center" wrapText="1"/>
    </xf>
    <xf numFmtId="49" fontId="32" fillId="3" borderId="71" xfId="1" applyNumberFormat="1" applyFont="1" applyFill="1" applyBorder="1" applyAlignment="1">
      <alignment horizontal="left" vertical="center" wrapText="1"/>
    </xf>
    <xf numFmtId="49" fontId="32" fillId="3" borderId="2" xfId="1" applyNumberFormat="1" applyFont="1" applyFill="1" applyBorder="1" applyAlignment="1">
      <alignment horizontal="left" vertical="center" wrapText="1"/>
    </xf>
    <xf numFmtId="49" fontId="32" fillId="3" borderId="3" xfId="1" applyNumberFormat="1" applyFont="1" applyFill="1" applyBorder="1" applyAlignment="1">
      <alignment horizontal="left" vertical="center" wrapText="1"/>
    </xf>
    <xf numFmtId="49" fontId="32" fillId="3" borderId="9" xfId="1" applyNumberFormat="1" applyFont="1" applyFill="1" applyBorder="1" applyAlignment="1">
      <alignment horizontal="left" vertical="center" wrapText="1"/>
    </xf>
    <xf numFmtId="49" fontId="32" fillId="3" borderId="10" xfId="1" applyNumberFormat="1" applyFont="1" applyFill="1" applyBorder="1" applyAlignment="1">
      <alignment horizontal="left" vertical="center" wrapText="1"/>
    </xf>
    <xf numFmtId="0" fontId="16" fillId="0" borderId="0" xfId="1" applyFont="1" applyAlignment="1">
      <alignment vertical="center" wrapText="1"/>
    </xf>
    <xf numFmtId="49" fontId="32" fillId="3" borderId="13" xfId="1" applyNumberFormat="1" applyFont="1" applyFill="1" applyBorder="1" applyAlignment="1">
      <alignment horizontal="left" vertical="center" wrapText="1"/>
    </xf>
    <xf numFmtId="49" fontId="32" fillId="3" borderId="15" xfId="1" applyNumberFormat="1" applyFont="1" applyFill="1" applyBorder="1" applyAlignment="1">
      <alignment horizontal="left" vertical="center" wrapText="1"/>
    </xf>
    <xf numFmtId="49" fontId="32" fillId="3" borderId="63" xfId="1" applyNumberFormat="1" applyFont="1" applyFill="1" applyBorder="1" applyAlignment="1">
      <alignment horizontal="left" vertical="center" wrapText="1"/>
    </xf>
    <xf numFmtId="49" fontId="32" fillId="3" borderId="64" xfId="1" applyNumberFormat="1" applyFont="1" applyFill="1" applyBorder="1" applyAlignment="1">
      <alignment horizontal="left" vertical="center" wrapText="1"/>
    </xf>
    <xf numFmtId="49" fontId="32" fillId="3" borderId="11" xfId="1" applyNumberFormat="1" applyFont="1" applyFill="1" applyBorder="1" applyAlignment="1">
      <alignment horizontal="left" vertical="center" wrapText="1"/>
    </xf>
    <xf numFmtId="49" fontId="32" fillId="3" borderId="72" xfId="1" applyNumberFormat="1" applyFont="1" applyFill="1" applyBorder="1" applyAlignment="1">
      <alignment horizontal="left" vertical="center" wrapText="1"/>
    </xf>
    <xf numFmtId="0" fontId="31" fillId="3" borderId="19" xfId="3" applyFont="1" applyFill="1" applyBorder="1" applyAlignment="1"/>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167640</xdr:colOff>
      <xdr:row>36</xdr:row>
      <xdr:rowOff>45720</xdr:rowOff>
    </xdr:from>
    <xdr:to>
      <xdr:col>15</xdr:col>
      <xdr:colOff>464820</xdr:colOff>
      <xdr:row>36</xdr:row>
      <xdr:rowOff>266700</xdr:rowOff>
    </xdr:to>
    <xdr:sp macro="" textlink="">
      <xdr:nvSpPr>
        <xdr:cNvPr id="4" name="楕円 3">
          <a:extLst>
            <a:ext uri="{FF2B5EF4-FFF2-40B4-BE49-F238E27FC236}">
              <a16:creationId xmlns:a16="http://schemas.microsoft.com/office/drawing/2014/main" id="{01599967-144C-4FDF-A5E6-1AAF504880B9}"/>
            </a:ext>
          </a:extLst>
        </xdr:cNvPr>
        <xdr:cNvSpPr/>
      </xdr:nvSpPr>
      <xdr:spPr>
        <a:xfrm>
          <a:off x="8382000" y="10995660"/>
          <a:ext cx="297180" cy="2209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2</xdr:row>
      <xdr:rowOff>0</xdr:rowOff>
    </xdr:from>
    <xdr:to>
      <xdr:col>18</xdr:col>
      <xdr:colOff>0</xdr:colOff>
      <xdr:row>15</xdr:row>
      <xdr:rowOff>0</xdr:rowOff>
    </xdr:to>
    <xdr:sp macro="" textlink="">
      <xdr:nvSpPr>
        <xdr:cNvPr id="7" name="テキスト ボックス 6">
          <a:extLst>
            <a:ext uri="{FF2B5EF4-FFF2-40B4-BE49-F238E27FC236}">
              <a16:creationId xmlns:a16="http://schemas.microsoft.com/office/drawing/2014/main" id="{238065AF-E5D1-42E8-9D26-2CE12B218FC7}"/>
            </a:ext>
          </a:extLst>
        </xdr:cNvPr>
        <xdr:cNvSpPr txBox="1"/>
      </xdr:nvSpPr>
      <xdr:spPr>
        <a:xfrm>
          <a:off x="8214360" y="487680"/>
          <a:ext cx="2011680" cy="466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入居対象者：</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ＧＨの対象としている障害種別を記入してください（すべて受入可能な場合は制限なしを記入）。</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精神障害者の支援を行わない施設の場合、補助の対象外となります。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入居設定：</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補助対象者の入居するＧＨについて記入してください（入居設定により補助金額が変わることはありません。）。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実施形態：</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区立・都立等、自治体による委託を受けている場合（指定管理者制度等）は「委託」となります。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該当する方のみ残すか、〇で囲んでください。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運営主体の名称・長の氏名：</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補助金の請求者と同じになります。</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0</xdr:colOff>
      <xdr:row>20</xdr:row>
      <xdr:rowOff>0</xdr:rowOff>
    </xdr:from>
    <xdr:to>
      <xdr:col>18</xdr:col>
      <xdr:colOff>0</xdr:colOff>
      <xdr:row>38</xdr:row>
      <xdr:rowOff>0</xdr:rowOff>
    </xdr:to>
    <xdr:sp macro="" textlink="">
      <xdr:nvSpPr>
        <xdr:cNvPr id="8" name="テキスト ボックス 7">
          <a:extLst>
            <a:ext uri="{FF2B5EF4-FFF2-40B4-BE49-F238E27FC236}">
              <a16:creationId xmlns:a16="http://schemas.microsoft.com/office/drawing/2014/main" id="{D481F072-22E3-402E-97E4-D41E954DC2A8}"/>
            </a:ext>
          </a:extLst>
        </xdr:cNvPr>
        <xdr:cNvSpPr txBox="1"/>
      </xdr:nvSpPr>
      <xdr:spPr>
        <a:xfrm>
          <a:off x="8214360" y="6652260"/>
          <a:ext cx="2011680" cy="484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居室の情報：</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補助金の対象となるのは補助対象者の居室が個室である場合のみです。</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入力欄が足りない場合は、行を追加していただいたり、同規格の部屋でまとめてしまって構いません。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もし複数の建物に分かれているなど、定員が多いＧＨの場合、補助対象者の居室以外は適宜省略いただいて構いません。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「有」「無」の記入：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該当する方を残す、または〇で囲んでください。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〇については図形挿入や出力後の手書きなど、方法は問いません。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添付資料：</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第２号様式の添付資料として、補助対象者が入居する施設の平面図・案内図を提出してください（パンフレット等も可）。</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30480</xdr:colOff>
      <xdr:row>38</xdr:row>
      <xdr:rowOff>15240</xdr:rowOff>
    </xdr:from>
    <xdr:to>
      <xdr:col>15</xdr:col>
      <xdr:colOff>327660</xdr:colOff>
      <xdr:row>38</xdr:row>
      <xdr:rowOff>231140</xdr:rowOff>
    </xdr:to>
    <xdr:sp macro="" textlink="">
      <xdr:nvSpPr>
        <xdr:cNvPr id="9" name="楕円 8">
          <a:extLst>
            <a:ext uri="{FF2B5EF4-FFF2-40B4-BE49-F238E27FC236}">
              <a16:creationId xmlns:a16="http://schemas.microsoft.com/office/drawing/2014/main" id="{2CDF263B-7AC1-4798-A9D0-886E9637616E}"/>
            </a:ext>
          </a:extLst>
        </xdr:cNvPr>
        <xdr:cNvSpPr/>
      </xdr:nvSpPr>
      <xdr:spPr>
        <a:xfrm>
          <a:off x="8244840" y="1151382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403860</xdr:colOff>
      <xdr:row>38</xdr:row>
      <xdr:rowOff>30480</xdr:rowOff>
    </xdr:from>
    <xdr:to>
      <xdr:col>16</xdr:col>
      <xdr:colOff>30480</xdr:colOff>
      <xdr:row>38</xdr:row>
      <xdr:rowOff>246380</xdr:rowOff>
    </xdr:to>
    <xdr:sp macro="" textlink="">
      <xdr:nvSpPr>
        <xdr:cNvPr id="10" name="楕円 9">
          <a:extLst>
            <a:ext uri="{FF2B5EF4-FFF2-40B4-BE49-F238E27FC236}">
              <a16:creationId xmlns:a16="http://schemas.microsoft.com/office/drawing/2014/main" id="{5BA8C28C-B27D-423C-B9F9-DA25823CBB17}"/>
            </a:ext>
          </a:extLst>
        </xdr:cNvPr>
        <xdr:cNvSpPr/>
      </xdr:nvSpPr>
      <xdr:spPr>
        <a:xfrm>
          <a:off x="8618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38</xdr:row>
      <xdr:rowOff>30480</xdr:rowOff>
    </xdr:from>
    <xdr:to>
      <xdr:col>16</xdr:col>
      <xdr:colOff>411480</xdr:colOff>
      <xdr:row>38</xdr:row>
      <xdr:rowOff>246380</xdr:rowOff>
    </xdr:to>
    <xdr:sp macro="" textlink="">
      <xdr:nvSpPr>
        <xdr:cNvPr id="11" name="楕円 10">
          <a:extLst>
            <a:ext uri="{FF2B5EF4-FFF2-40B4-BE49-F238E27FC236}">
              <a16:creationId xmlns:a16="http://schemas.microsoft.com/office/drawing/2014/main" id="{AAF4DE34-18F5-42DD-89EE-8D14B936AA23}"/>
            </a:ext>
          </a:extLst>
        </xdr:cNvPr>
        <xdr:cNvSpPr/>
      </xdr:nvSpPr>
      <xdr:spPr>
        <a:xfrm>
          <a:off x="8999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205740</xdr:colOff>
      <xdr:row>38</xdr:row>
      <xdr:rowOff>0</xdr:rowOff>
    </xdr:from>
    <xdr:to>
      <xdr:col>17</xdr:col>
      <xdr:colOff>502920</xdr:colOff>
      <xdr:row>38</xdr:row>
      <xdr:rowOff>215900</xdr:rowOff>
    </xdr:to>
    <xdr:sp macro="" textlink="">
      <xdr:nvSpPr>
        <xdr:cNvPr id="12" name="楕円 11">
          <a:extLst>
            <a:ext uri="{FF2B5EF4-FFF2-40B4-BE49-F238E27FC236}">
              <a16:creationId xmlns:a16="http://schemas.microsoft.com/office/drawing/2014/main" id="{34051CC7-6FF0-4C9D-9D28-007CB10FC52B}"/>
            </a:ext>
          </a:extLst>
        </xdr:cNvPr>
        <xdr:cNvSpPr/>
      </xdr:nvSpPr>
      <xdr:spPr>
        <a:xfrm>
          <a:off x="9761220" y="1149858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495300</xdr:colOff>
      <xdr:row>38</xdr:row>
      <xdr:rowOff>30480</xdr:rowOff>
    </xdr:from>
    <xdr:to>
      <xdr:col>17</xdr:col>
      <xdr:colOff>121920</xdr:colOff>
      <xdr:row>38</xdr:row>
      <xdr:rowOff>246380</xdr:rowOff>
    </xdr:to>
    <xdr:sp macro="" textlink="">
      <xdr:nvSpPr>
        <xdr:cNvPr id="13" name="楕円 12">
          <a:extLst>
            <a:ext uri="{FF2B5EF4-FFF2-40B4-BE49-F238E27FC236}">
              <a16:creationId xmlns:a16="http://schemas.microsoft.com/office/drawing/2014/main" id="{CE24E6ED-69E9-46E7-B585-FF502992828E}"/>
            </a:ext>
          </a:extLst>
        </xdr:cNvPr>
        <xdr:cNvSpPr/>
      </xdr:nvSpPr>
      <xdr:spPr>
        <a:xfrm>
          <a:off x="9380220" y="11529060"/>
          <a:ext cx="297180" cy="215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45720</xdr:colOff>
      <xdr:row>3</xdr:row>
      <xdr:rowOff>7620</xdr:rowOff>
    </xdr:from>
    <xdr:to>
      <xdr:col>11</xdr:col>
      <xdr:colOff>45720</xdr:colOff>
      <xdr:row>15</xdr:row>
      <xdr:rowOff>7620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5966460" y="640080"/>
          <a:ext cx="2468880" cy="3147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申請額（第１号様式記入額）と同額になります。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円まで）の受給（予定）金額です。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7</xdr:col>
      <xdr:colOff>45720</xdr:colOff>
      <xdr:row>17</xdr:row>
      <xdr:rowOff>0</xdr:rowOff>
    </xdr:from>
    <xdr:to>
      <xdr:col>11</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A7D6B8D-FD52-4DC6-9730-099090562B3C}"/>
            </a:ext>
          </a:extLst>
        </xdr:cNvPr>
        <xdr:cNvSpPr/>
      </xdr:nvSpPr>
      <xdr:spPr>
        <a:xfrm>
          <a:off x="595968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4" name="直線コネクタ 3">
          <a:extLst>
            <a:ext uri="{FF2B5EF4-FFF2-40B4-BE49-F238E27FC236}">
              <a16:creationId xmlns:a16="http://schemas.microsoft.com/office/drawing/2014/main" id="{3A91BBA3-27E2-4B3C-B589-EE7BDE8DD458}"/>
            </a:ext>
          </a:extLst>
        </xdr:cNvPr>
        <xdr:cNvCxnSpPr/>
      </xdr:nvCxnSpPr>
      <xdr:spPr>
        <a:xfrm>
          <a:off x="390144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259080</xdr:colOff>
      <xdr:row>8</xdr:row>
      <xdr:rowOff>480060</xdr:rowOff>
    </xdr:from>
    <xdr:to>
      <xdr:col>10</xdr:col>
      <xdr:colOff>525780</xdr:colOff>
      <xdr:row>10</xdr:row>
      <xdr:rowOff>243840</xdr:rowOff>
    </xdr:to>
    <xdr:sp macro="" textlink="">
      <xdr:nvSpPr>
        <xdr:cNvPr id="5" name="吹き出し: 線 4">
          <a:extLst>
            <a:ext uri="{FF2B5EF4-FFF2-40B4-BE49-F238E27FC236}">
              <a16:creationId xmlns:a16="http://schemas.microsoft.com/office/drawing/2014/main" id="{2F1DE6B1-9222-4489-95BA-0C7A4A7590C9}"/>
            </a:ext>
          </a:extLst>
        </xdr:cNvPr>
        <xdr:cNvSpPr/>
      </xdr:nvSpPr>
      <xdr:spPr>
        <a:xfrm>
          <a:off x="4869180" y="3543300"/>
          <a:ext cx="1607820" cy="647700"/>
        </a:xfrm>
        <a:prstGeom prst="borderCallout1">
          <a:avLst>
            <a:gd name="adj1" fmla="val 11131"/>
            <a:gd name="adj2" fmla="val -276"/>
            <a:gd name="adj3" fmla="val -28452"/>
            <a:gd name="adj4" fmla="val -189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・代表者の役職記入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8</xdr:col>
      <xdr:colOff>160020</xdr:colOff>
      <xdr:row>3</xdr:row>
      <xdr:rowOff>624840</xdr:rowOff>
    </xdr:from>
    <xdr:to>
      <xdr:col>10</xdr:col>
      <xdr:colOff>426720</xdr:colOff>
      <xdr:row>5</xdr:row>
      <xdr:rowOff>83820</xdr:rowOff>
    </xdr:to>
    <xdr:sp macro="" textlink="">
      <xdr:nvSpPr>
        <xdr:cNvPr id="6" name="吹き出し: 線 5">
          <a:extLst>
            <a:ext uri="{FF2B5EF4-FFF2-40B4-BE49-F238E27FC236}">
              <a16:creationId xmlns:a16="http://schemas.microsoft.com/office/drawing/2014/main" id="{CBEECE19-921C-4CF7-9708-61F5576A533D}"/>
            </a:ext>
          </a:extLst>
        </xdr:cNvPr>
        <xdr:cNvSpPr/>
      </xdr:nvSpPr>
      <xdr:spPr>
        <a:xfrm>
          <a:off x="4770120" y="149352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0</xdr:colOff>
      <xdr:row>16</xdr:row>
      <xdr:rowOff>127000</xdr:rowOff>
    </xdr:to>
    <xdr:sp macro="" textlink="">
      <xdr:nvSpPr>
        <xdr:cNvPr id="2" name="テキスト ボックス 1">
          <a:extLst>
            <a:ext uri="{FF2B5EF4-FFF2-40B4-BE49-F238E27FC236}">
              <a16:creationId xmlns:a16="http://schemas.microsoft.com/office/drawing/2014/main" id="{8BAF8840-750B-483C-851F-ACFD851F74ED}"/>
            </a:ext>
          </a:extLst>
        </xdr:cNvPr>
        <xdr:cNvSpPr txBox="1"/>
      </xdr:nvSpPr>
      <xdr:spPr>
        <a:xfrm>
          <a:off x="8195733" y="491067"/>
          <a:ext cx="2006600" cy="511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入居対象者：</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ＧＨの対象としている障害種別を記入してください（すべて受入可能な場合は制限なしを記入）。</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精神障害者の支援を行わない施設の場合、補助の対象外となります。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入居設定：</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補助対象者の入居するＧＨについて記入してください（入居設定により補助金額が変わることはありません。）。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実施形態：</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区立・都立等、自治体による委託を受けている場合（指定管理者制度等）は「委託」となります。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その他ＧＨは自治体（港区含む）から補助金を受け取るため、「補助」となります。</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該当する方のみ残すか、〇で囲んでください。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運営主体の名称・長の氏名：</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補助金の請求者と同じになります。</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0</xdr:colOff>
      <xdr:row>21</xdr:row>
      <xdr:rowOff>0</xdr:rowOff>
    </xdr:from>
    <xdr:to>
      <xdr:col>18</xdr:col>
      <xdr:colOff>0</xdr:colOff>
      <xdr:row>39</xdr:row>
      <xdr:rowOff>0</xdr:rowOff>
    </xdr:to>
    <xdr:sp macro="" textlink="">
      <xdr:nvSpPr>
        <xdr:cNvPr id="3" name="テキスト ボックス 2">
          <a:extLst>
            <a:ext uri="{FF2B5EF4-FFF2-40B4-BE49-F238E27FC236}">
              <a16:creationId xmlns:a16="http://schemas.microsoft.com/office/drawing/2014/main" id="{1FD42646-F463-418A-9FD0-B110E042FD21}"/>
            </a:ext>
          </a:extLst>
        </xdr:cNvPr>
        <xdr:cNvSpPr txBox="1"/>
      </xdr:nvSpPr>
      <xdr:spPr>
        <a:xfrm>
          <a:off x="8214360" y="6926580"/>
          <a:ext cx="2011680" cy="484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居室の情報：</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補助金の対象となるのは補助対象者の居室が個室である場合のみです。</a:t>
          </a:r>
          <a:endParaRPr kumimoji="1" lang="en-US" altLang="ja-JP" sz="1100">
            <a:solidFill>
              <a:srgbClr val="FF0000"/>
            </a:solidFill>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入力欄が足りない場合は、行を追加していただいたり、同規格の部屋でまとめてしまって構いません。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もし複数の建物に分かれているなど、定員が多いＧＨの場合、補助対象者の居室以外は適宜省略いただいて構いません。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「有」「無」の記入：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該当する方を残す、または〇で囲んでください。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〇については図形挿入や出力後の手書きなど、方法は問いません。</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b="1">
              <a:latin typeface="BIZ UDゴシック" panose="020B0400000000000000" pitchFamily="49" charset="-128"/>
              <a:ea typeface="BIZ UDゴシック" panose="020B0400000000000000" pitchFamily="49" charset="-128"/>
            </a:rPr>
            <a:t>添付資料：</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latin typeface="BIZ UD明朝 Medium" panose="02020500000000000000" pitchFamily="17" charset="-128"/>
              <a:ea typeface="BIZ UD明朝 Medium" panose="02020500000000000000" pitchFamily="17" charset="-128"/>
            </a:rPr>
            <a:t>第２号様式の添付資料として、補助対象者が入居する施設の平面図・案内図を提出してください（パンフレット等も可）。</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0</xdr:colOff>
      <xdr:row>16</xdr:row>
      <xdr:rowOff>0</xdr:rowOff>
    </xdr:to>
    <xdr:sp macro="" textlink="">
      <xdr:nvSpPr>
        <xdr:cNvPr id="2" name="テキスト ボックス 1">
          <a:extLst>
            <a:ext uri="{FF2B5EF4-FFF2-40B4-BE49-F238E27FC236}">
              <a16:creationId xmlns:a16="http://schemas.microsoft.com/office/drawing/2014/main" id="{2015B9DA-CFFE-4E52-92A5-442420162A90}"/>
            </a:ext>
          </a:extLst>
        </xdr:cNvPr>
        <xdr:cNvSpPr txBox="1"/>
      </xdr:nvSpPr>
      <xdr:spPr>
        <a:xfrm>
          <a:off x="5627914" y="250371"/>
          <a:ext cx="2481943" cy="3189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申請額（第１号様式記入額）と同額になります。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円まで）の受給（予定）金額です。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7</xdr:col>
      <xdr:colOff>0</xdr:colOff>
      <xdr:row>18</xdr:row>
      <xdr:rowOff>0</xdr:rowOff>
    </xdr:from>
    <xdr:to>
      <xdr:col>11</xdr:col>
      <xdr:colOff>0</xdr:colOff>
      <xdr:row>32</xdr:row>
      <xdr:rowOff>0</xdr:rowOff>
    </xdr:to>
    <xdr:sp macro="" textlink="">
      <xdr:nvSpPr>
        <xdr:cNvPr id="3" name="テキスト ボックス 2">
          <a:extLst>
            <a:ext uri="{FF2B5EF4-FFF2-40B4-BE49-F238E27FC236}">
              <a16:creationId xmlns:a16="http://schemas.microsoft.com/office/drawing/2014/main" id="{D04EE103-849D-431A-A7CE-D8ECA3D2D00D}"/>
            </a:ext>
          </a:extLst>
        </xdr:cNvPr>
        <xdr:cNvSpPr txBox="1"/>
      </xdr:nvSpPr>
      <xdr:spPr>
        <a:xfrm>
          <a:off x="5627914" y="3940629"/>
          <a:ext cx="2481943" cy="3396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124691</xdr:colOff>
      <xdr:row>5</xdr:row>
      <xdr:rowOff>96982</xdr:rowOff>
    </xdr:from>
    <xdr:to>
      <xdr:col>5</xdr:col>
      <xdr:colOff>41564</xdr:colOff>
      <xdr:row>6</xdr:row>
      <xdr:rowOff>159327</xdr:rowOff>
    </xdr:to>
    <xdr:sp macro="" textlink="">
      <xdr:nvSpPr>
        <xdr:cNvPr id="5" name="吹き出し: 線 4">
          <a:extLst>
            <a:ext uri="{FF2B5EF4-FFF2-40B4-BE49-F238E27FC236}">
              <a16:creationId xmlns:a16="http://schemas.microsoft.com/office/drawing/2014/main" id="{6C8BF9E1-B5F3-416D-82EB-EEBCB73D58E9}"/>
            </a:ext>
          </a:extLst>
        </xdr:cNvPr>
        <xdr:cNvSpPr/>
      </xdr:nvSpPr>
      <xdr:spPr>
        <a:xfrm>
          <a:off x="1634836" y="1648691"/>
          <a:ext cx="1787237" cy="263236"/>
        </a:xfrm>
        <a:prstGeom prst="borderCallout1">
          <a:avLst>
            <a:gd name="adj1" fmla="val 323721"/>
            <a:gd name="adj2" fmla="val 36405"/>
            <a:gd name="adj3" fmla="val 100525"/>
            <a:gd name="adj4" fmla="val 4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BIZ UD明朝 Medium" panose="02020500000000000000" pitchFamily="17" charset="-128"/>
              <a:ea typeface="BIZ UD明朝 Medium" panose="02020500000000000000" pitchFamily="17" charset="-128"/>
            </a:rPr>
            <a:t>第１号様式の申請額と同額</a:t>
          </a:r>
          <a:endParaRPr kumimoji="1" lang="en-US" altLang="ja-JP" sz="105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601980</xdr:colOff>
      <xdr:row>9</xdr:row>
      <xdr:rowOff>320040</xdr:rowOff>
    </xdr:from>
    <xdr:to>
      <xdr:col>11</xdr:col>
      <xdr:colOff>518160</xdr:colOff>
      <xdr:row>13</xdr:row>
      <xdr:rowOff>236220</xdr:rowOff>
    </xdr:to>
    <xdr:sp macro="" textlink="">
      <xdr:nvSpPr>
        <xdr:cNvPr id="2" name="吹き出し: 線 1">
          <a:extLst>
            <a:ext uri="{FF2B5EF4-FFF2-40B4-BE49-F238E27FC236}">
              <a16:creationId xmlns:a16="http://schemas.microsoft.com/office/drawing/2014/main" id="{326C61E7-CB72-496B-90A6-27D406F633AD}"/>
            </a:ext>
          </a:extLst>
        </xdr:cNvPr>
        <xdr:cNvSpPr/>
      </xdr:nvSpPr>
      <xdr:spPr>
        <a:xfrm>
          <a:off x="2186940" y="2636520"/>
          <a:ext cx="4533900" cy="1318260"/>
        </a:xfrm>
        <a:prstGeom prst="borderCallout1">
          <a:avLst>
            <a:gd name="adj1" fmla="val -62925"/>
            <a:gd name="adj2" fmla="val -416"/>
            <a:gd name="adj3" fmla="val 0"/>
            <a:gd name="adj4" fmla="val 1017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月の途中で入退去が発生している場合など、状況に応じて同室について複数の行を使用いただいて構いません。</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日割りの場合、原則として補助金額は「（日割りした家賃）」からその他受給分（補足給付、住宅扶助）を除いた額となります（補助基準額は変更ありません。）</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法人・ＧＨとして別に日額が設定されている場合は、備考欄に記載の上、日額の設定額がわかる書類も追加で提出ください。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なお補足給付は、丸一か月入居していない場合でも日割りされず上限まで支給されますが、ＧＨの転居などで満額支払われない場合がありますので、ご確認ください。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464820</xdr:colOff>
      <xdr:row>9</xdr:row>
      <xdr:rowOff>251460</xdr:rowOff>
    </xdr:from>
    <xdr:to>
      <xdr:col>17</xdr:col>
      <xdr:colOff>114300</xdr:colOff>
      <xdr:row>12</xdr:row>
      <xdr:rowOff>190500</xdr:rowOff>
    </xdr:to>
    <xdr:sp macro="" textlink="">
      <xdr:nvSpPr>
        <xdr:cNvPr id="3" name="吹き出し: 線 2">
          <a:extLst>
            <a:ext uri="{FF2B5EF4-FFF2-40B4-BE49-F238E27FC236}">
              <a16:creationId xmlns:a16="http://schemas.microsoft.com/office/drawing/2014/main" id="{DD763D47-B267-4987-A140-7479D3E38E1D}"/>
            </a:ext>
          </a:extLst>
        </xdr:cNvPr>
        <xdr:cNvSpPr/>
      </xdr:nvSpPr>
      <xdr:spPr>
        <a:xfrm>
          <a:off x="7399020" y="2567940"/>
          <a:ext cx="3604260" cy="990600"/>
        </a:xfrm>
        <a:prstGeom prst="borderCallout1">
          <a:avLst>
            <a:gd name="adj1" fmla="val -114588"/>
            <a:gd name="adj2" fmla="val 4382"/>
            <a:gd name="adj3" fmla="val 0"/>
            <a:gd name="adj4" fmla="val 1017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補助を受ける期間内に、家賃とは別に契約更新料が発生する場合は、Ｍ欄に入力してください。その際は更新時期がわかる書類（賃貸借契約書など）を追加で添付してください。</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契約更新料の上限額</a:t>
          </a:r>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a:t>
          </a: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　家賃２か月分まで（ただし家賃の上限は</a:t>
          </a:r>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10</a:t>
          </a:r>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万円を上限とする）。</a:t>
          </a:r>
          <a:endParaRPr kumimoji="1" lang="en-US" altLang="ja-JP" sz="9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4"/>
  <sheetViews>
    <sheetView tabSelected="1" zoomScaleNormal="100" workbookViewId="0">
      <selection activeCell="E9" sqref="E9"/>
    </sheetView>
  </sheetViews>
  <sheetFormatPr defaultRowHeight="13.8" x14ac:dyDescent="0.15"/>
  <cols>
    <col min="1" max="1" width="4.5" customWidth="1"/>
    <col min="2" max="2" width="2.09765625" customWidth="1"/>
    <col min="3" max="3" width="6.69921875" customWidth="1"/>
    <col min="4" max="4" width="10.59765625" customWidth="1"/>
    <col min="5" max="5" width="4.5" style="126" customWidth="1"/>
    <col min="6" max="6" width="11.796875" customWidth="1"/>
    <col min="7" max="7" width="13.19921875" customWidth="1"/>
  </cols>
  <sheetData>
    <row r="1" spans="1:11" ht="15" customHeight="1" x14ac:dyDescent="0.15">
      <c r="A1" s="128" t="s">
        <v>209</v>
      </c>
      <c r="B1" s="128"/>
      <c r="C1" s="128"/>
      <c r="D1" s="128"/>
      <c r="E1" s="129"/>
      <c r="F1" s="128"/>
      <c r="G1" s="128"/>
      <c r="H1" s="128"/>
      <c r="I1" s="128"/>
      <c r="J1" s="128"/>
      <c r="K1" s="128"/>
    </row>
    <row r="2" spans="1:11" x14ac:dyDescent="0.15">
      <c r="A2" s="128"/>
      <c r="B2" s="128"/>
      <c r="C2" s="128"/>
      <c r="D2" s="128"/>
      <c r="E2" s="129"/>
      <c r="F2" s="128"/>
      <c r="G2" s="128"/>
      <c r="H2" s="128"/>
      <c r="I2" s="128"/>
      <c r="J2" s="128"/>
      <c r="K2" s="128"/>
    </row>
    <row r="3" spans="1:11" ht="40.049999999999997" customHeight="1" x14ac:dyDescent="0.15">
      <c r="A3" s="128"/>
      <c r="B3" s="128"/>
      <c r="C3" s="128"/>
      <c r="D3" s="128"/>
      <c r="E3" s="129"/>
      <c r="F3" s="128"/>
      <c r="G3" s="128"/>
      <c r="H3" s="128"/>
      <c r="I3" s="217" t="s">
        <v>213</v>
      </c>
      <c r="J3" s="217"/>
      <c r="K3" s="217"/>
    </row>
    <row r="4" spans="1:11" s="127" customFormat="1" ht="60" customHeight="1" x14ac:dyDescent="0.15">
      <c r="A4" s="215" t="s">
        <v>208</v>
      </c>
      <c r="B4" s="215"/>
      <c r="C4" s="215"/>
      <c r="D4" s="215"/>
      <c r="E4" s="215"/>
      <c r="F4" s="215"/>
      <c r="G4" s="215"/>
      <c r="H4" s="215"/>
      <c r="I4" s="215"/>
      <c r="J4" s="215"/>
      <c r="K4" s="215"/>
    </row>
    <row r="5" spans="1:11" ht="19.95" customHeight="1" x14ac:dyDescent="0.15">
      <c r="A5" s="128"/>
      <c r="B5" s="128" t="s">
        <v>215</v>
      </c>
      <c r="C5" s="128"/>
      <c r="D5" s="128"/>
      <c r="E5" s="129"/>
      <c r="F5" s="128"/>
      <c r="G5" s="128"/>
      <c r="H5" s="128"/>
      <c r="I5" s="128"/>
      <c r="J5" s="128"/>
      <c r="K5" s="128"/>
    </row>
    <row r="6" spans="1:11" x14ac:dyDescent="0.15">
      <c r="A6" s="128"/>
      <c r="B6" s="128"/>
      <c r="C6" s="128"/>
      <c r="D6" s="128"/>
      <c r="E6" s="129"/>
      <c r="F6" s="128"/>
      <c r="G6" s="128"/>
      <c r="H6" s="128"/>
      <c r="I6" s="128"/>
      <c r="J6" s="128"/>
      <c r="K6" s="128"/>
    </row>
    <row r="7" spans="1:11" ht="40.049999999999997" customHeight="1" x14ac:dyDescent="0.15">
      <c r="A7" s="128"/>
      <c r="B7" s="128"/>
      <c r="C7" s="128"/>
      <c r="D7" s="128"/>
      <c r="E7" s="129"/>
      <c r="F7" s="128"/>
      <c r="G7" s="130" t="s">
        <v>210</v>
      </c>
      <c r="H7" s="218"/>
      <c r="I7" s="218"/>
      <c r="J7" s="218"/>
      <c r="K7" s="218"/>
    </row>
    <row r="8" spans="1:11" ht="40.049999999999997" customHeight="1" x14ac:dyDescent="0.15">
      <c r="A8" s="128"/>
      <c r="B8" s="128"/>
      <c r="C8" s="128"/>
      <c r="D8" s="128"/>
      <c r="E8" s="129"/>
      <c r="F8" s="128"/>
      <c r="G8" s="130" t="s">
        <v>211</v>
      </c>
      <c r="H8" s="218"/>
      <c r="I8" s="218"/>
      <c r="J8" s="218"/>
      <c r="K8" s="218"/>
    </row>
    <row r="9" spans="1:11" ht="40.049999999999997" customHeight="1" x14ac:dyDescent="0.15">
      <c r="A9" s="128"/>
      <c r="B9" s="128"/>
      <c r="C9" s="128"/>
      <c r="D9" s="128"/>
      <c r="E9" s="129"/>
      <c r="F9" s="128"/>
      <c r="G9" s="130" t="s">
        <v>212</v>
      </c>
      <c r="H9" s="218"/>
      <c r="I9" s="218"/>
      <c r="J9" s="218"/>
      <c r="K9" s="218"/>
    </row>
    <row r="10" spans="1:11" ht="30" customHeight="1" x14ac:dyDescent="0.15">
      <c r="A10" s="128"/>
      <c r="B10" s="128"/>
      <c r="C10" s="128"/>
      <c r="D10" s="128"/>
      <c r="E10" s="129"/>
      <c r="F10" s="128"/>
      <c r="G10" s="128"/>
      <c r="H10" s="128"/>
      <c r="I10" s="128"/>
      <c r="J10" s="128"/>
      <c r="K10" s="128"/>
    </row>
    <row r="11" spans="1:11" ht="19.95" customHeight="1" x14ac:dyDescent="0.15">
      <c r="A11" s="128"/>
      <c r="B11" s="128" t="s">
        <v>216</v>
      </c>
      <c r="C11" s="128"/>
      <c r="D11" s="128"/>
      <c r="E11" s="129"/>
      <c r="F11" s="128"/>
      <c r="G11" s="128"/>
      <c r="H11" s="128"/>
      <c r="I11" s="128"/>
      <c r="J11" s="128"/>
      <c r="K11" s="128"/>
    </row>
    <row r="12" spans="1:11" ht="19.95" customHeight="1" x14ac:dyDescent="0.15">
      <c r="A12" s="128"/>
      <c r="B12" s="128"/>
      <c r="C12" s="128"/>
      <c r="D12" s="128"/>
      <c r="E12" s="129"/>
      <c r="F12" s="128"/>
      <c r="G12" s="128"/>
      <c r="H12" s="128"/>
      <c r="I12" s="128"/>
      <c r="J12" s="128"/>
      <c r="K12" s="128"/>
    </row>
    <row r="13" spans="1:11" ht="19.95" customHeight="1" x14ac:dyDescent="0.15">
      <c r="A13" s="216" t="s">
        <v>205</v>
      </c>
      <c r="B13" s="216"/>
      <c r="C13" s="216"/>
      <c r="D13" s="216"/>
      <c r="E13" s="216"/>
      <c r="F13" s="216"/>
      <c r="G13" s="216"/>
      <c r="H13" s="216"/>
      <c r="I13" s="216"/>
      <c r="J13" s="216"/>
      <c r="K13" s="216"/>
    </row>
    <row r="14" spans="1:11" ht="19.95" customHeight="1" x14ac:dyDescent="0.15">
      <c r="A14" s="128"/>
      <c r="B14" s="128"/>
      <c r="C14" s="128"/>
      <c r="D14" s="128"/>
      <c r="E14" s="129"/>
      <c r="F14" s="128"/>
      <c r="G14" s="128"/>
      <c r="H14" s="128"/>
      <c r="I14" s="128"/>
      <c r="J14" s="128"/>
      <c r="K14" s="128"/>
    </row>
    <row r="15" spans="1:11" ht="30" customHeight="1" x14ac:dyDescent="0.15">
      <c r="A15" s="128"/>
      <c r="B15" s="128"/>
      <c r="C15" s="128" t="s">
        <v>193</v>
      </c>
      <c r="D15" s="128"/>
      <c r="E15" s="219" t="s">
        <v>228</v>
      </c>
      <c r="F15" s="219"/>
      <c r="G15" s="219"/>
      <c r="H15" s="219"/>
      <c r="I15" s="219"/>
      <c r="J15" s="128"/>
      <c r="K15" s="128"/>
    </row>
    <row r="16" spans="1:11" ht="30" customHeight="1" x14ac:dyDescent="0.15">
      <c r="A16" s="128"/>
      <c r="B16" s="128"/>
      <c r="C16" s="128" t="s">
        <v>204</v>
      </c>
      <c r="D16" s="128"/>
      <c r="E16" s="213"/>
      <c r="F16" s="213"/>
      <c r="G16" s="213"/>
      <c r="H16" s="213"/>
      <c r="I16" s="213"/>
      <c r="J16" s="128"/>
      <c r="K16" s="128"/>
    </row>
    <row r="17" spans="1:11" ht="30" customHeight="1" x14ac:dyDescent="0.15">
      <c r="A17" s="128"/>
      <c r="B17" s="128"/>
      <c r="C17" s="128" t="s">
        <v>194</v>
      </c>
      <c r="D17" s="128"/>
      <c r="E17" s="131" t="s">
        <v>206</v>
      </c>
      <c r="F17" s="214"/>
      <c r="G17" s="214"/>
      <c r="H17" s="132" t="s">
        <v>207</v>
      </c>
      <c r="I17" s="128"/>
      <c r="J17" s="128"/>
      <c r="K17" s="128"/>
    </row>
    <row r="18" spans="1:11" ht="25.05" customHeight="1" x14ac:dyDescent="0.15">
      <c r="A18" s="128"/>
      <c r="B18" s="128"/>
      <c r="C18" s="128"/>
      <c r="D18" s="128" t="s">
        <v>195</v>
      </c>
      <c r="E18" s="129"/>
      <c r="F18" s="128"/>
      <c r="G18" s="128"/>
      <c r="H18" s="128"/>
      <c r="I18" s="128"/>
      <c r="J18" s="128"/>
      <c r="K18" s="128"/>
    </row>
    <row r="19" spans="1:11" ht="25.05" customHeight="1" x14ac:dyDescent="0.15">
      <c r="A19" s="128"/>
      <c r="B19" s="128"/>
      <c r="C19" s="128"/>
      <c r="D19" s="128"/>
      <c r="E19" s="129"/>
      <c r="F19" s="129" t="s">
        <v>196</v>
      </c>
      <c r="G19" s="133"/>
      <c r="H19" s="128" t="s">
        <v>207</v>
      </c>
      <c r="I19" s="128"/>
      <c r="J19" s="128"/>
      <c r="K19" s="128"/>
    </row>
    <row r="20" spans="1:11" ht="25.05" customHeight="1" x14ac:dyDescent="0.15">
      <c r="A20" s="128"/>
      <c r="B20" s="128"/>
      <c r="C20" s="128"/>
      <c r="D20" s="128"/>
      <c r="E20" s="129"/>
      <c r="F20" s="129" t="s">
        <v>197</v>
      </c>
      <c r="G20" s="133"/>
      <c r="H20" s="128" t="s">
        <v>207</v>
      </c>
      <c r="I20" s="128"/>
      <c r="J20" s="128"/>
      <c r="K20" s="128"/>
    </row>
    <row r="21" spans="1:11" ht="30" customHeight="1" x14ac:dyDescent="0.15">
      <c r="A21" s="128"/>
      <c r="B21" s="128"/>
      <c r="C21" s="128" t="s">
        <v>198</v>
      </c>
      <c r="D21" s="128"/>
      <c r="E21" s="129"/>
      <c r="F21" s="128"/>
      <c r="G21" s="128"/>
      <c r="H21" s="128"/>
      <c r="I21" s="128"/>
      <c r="J21" s="128"/>
      <c r="K21" s="128"/>
    </row>
    <row r="22" spans="1:11" ht="25.05" customHeight="1" x14ac:dyDescent="0.15">
      <c r="A22" s="128"/>
      <c r="B22" s="128"/>
      <c r="C22" s="128" t="s">
        <v>199</v>
      </c>
      <c r="D22" s="128"/>
      <c r="E22" s="129"/>
      <c r="F22" s="128"/>
      <c r="G22" s="128"/>
      <c r="H22" s="128"/>
      <c r="I22" s="128"/>
      <c r="J22" s="128"/>
      <c r="K22" s="128"/>
    </row>
    <row r="23" spans="1:11" ht="25.05" customHeight="1" x14ac:dyDescent="0.15">
      <c r="A23" s="128"/>
      <c r="B23" s="128"/>
      <c r="C23" s="128" t="s">
        <v>202</v>
      </c>
      <c r="D23" s="128"/>
      <c r="E23" s="129"/>
      <c r="F23" s="128"/>
      <c r="G23" s="128"/>
      <c r="H23" s="128"/>
      <c r="I23" s="128"/>
      <c r="J23" s="128"/>
      <c r="K23" s="128"/>
    </row>
    <row r="24" spans="1:11" ht="25.05" customHeight="1" x14ac:dyDescent="0.15">
      <c r="A24" s="128"/>
      <c r="B24" s="128"/>
      <c r="C24" s="128" t="s">
        <v>203</v>
      </c>
      <c r="D24" s="128"/>
      <c r="E24" s="129"/>
      <c r="F24" s="128"/>
      <c r="G24" s="128"/>
      <c r="H24" s="128"/>
      <c r="I24" s="128"/>
      <c r="J24" s="128"/>
      <c r="K24" s="128"/>
    </row>
  </sheetData>
  <mergeCells count="9">
    <mergeCell ref="E16:I16"/>
    <mergeCell ref="F17:G17"/>
    <mergeCell ref="A4:K4"/>
    <mergeCell ref="A13:K13"/>
    <mergeCell ref="I3:K3"/>
    <mergeCell ref="H7:K7"/>
    <mergeCell ref="H8:K8"/>
    <mergeCell ref="H9:K9"/>
    <mergeCell ref="E15:I15"/>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AF55-31C0-442B-A6CB-7DAC636E6E7C}">
  <sheetPr>
    <tabColor rgb="FFFFFF00"/>
  </sheetPr>
  <dimension ref="A1:N39"/>
  <sheetViews>
    <sheetView topLeftCell="A22" zoomScale="90" zoomScaleNormal="90" zoomScaleSheetLayoutView="100" workbookViewId="0">
      <selection activeCell="I11" sqref="I11:N11"/>
    </sheetView>
  </sheetViews>
  <sheetFormatPr defaultRowHeight="13.8" x14ac:dyDescent="0.15"/>
  <cols>
    <col min="1" max="2" width="8.69921875" customWidth="1"/>
    <col min="3" max="8" width="5.69921875" customWidth="1"/>
    <col min="9" max="14" width="9" customWidth="1"/>
    <col min="15" max="15" width="2.19921875" customWidth="1"/>
  </cols>
  <sheetData>
    <row r="1" spans="1:14" s="3" customFormat="1" ht="25.05" customHeight="1" x14ac:dyDescent="0.15">
      <c r="A1" s="220" t="s">
        <v>0</v>
      </c>
      <c r="B1" s="220"/>
      <c r="C1" s="220"/>
      <c r="D1" s="220"/>
      <c r="E1" s="220"/>
      <c r="F1" s="220"/>
      <c r="G1" s="220"/>
      <c r="H1" s="220"/>
      <c r="I1" s="220"/>
      <c r="J1" s="220"/>
      <c r="K1" s="220"/>
      <c r="L1" s="220"/>
      <c r="M1" s="220"/>
      <c r="N1" s="220"/>
    </row>
    <row r="2" spans="1:14" x14ac:dyDescent="0.15">
      <c r="A2" s="128"/>
      <c r="B2" s="128"/>
      <c r="C2" s="128"/>
      <c r="D2" s="128"/>
      <c r="E2" s="128"/>
      <c r="F2" s="128"/>
      <c r="G2" s="128"/>
      <c r="H2" s="128"/>
      <c r="I2" s="128"/>
      <c r="J2" s="128"/>
      <c r="K2" s="128"/>
      <c r="L2" s="128"/>
      <c r="M2" s="128"/>
      <c r="N2" s="128"/>
    </row>
    <row r="3" spans="1:14" ht="22.05" customHeight="1" thickBot="1" x14ac:dyDescent="0.2">
      <c r="A3" s="134" t="s">
        <v>15</v>
      </c>
      <c r="B3" s="135"/>
      <c r="C3" s="135"/>
      <c r="D3" s="128"/>
      <c r="E3" s="128"/>
      <c r="F3" s="128"/>
      <c r="G3" s="128"/>
      <c r="H3" s="128"/>
      <c r="I3" s="128"/>
      <c r="J3" s="128"/>
      <c r="K3" s="128"/>
      <c r="L3" s="128"/>
      <c r="M3" s="128"/>
      <c r="N3" s="128"/>
    </row>
    <row r="4" spans="1:14" ht="25.05" customHeight="1" x14ac:dyDescent="0.15">
      <c r="A4" s="221" t="s">
        <v>1</v>
      </c>
      <c r="B4" s="222"/>
      <c r="C4" s="222"/>
      <c r="D4" s="223"/>
      <c r="E4" s="224"/>
      <c r="F4" s="224"/>
      <c r="G4" s="224"/>
      <c r="H4" s="224"/>
      <c r="I4" s="224"/>
      <c r="J4" s="224"/>
      <c r="K4" s="224"/>
      <c r="L4" s="224"/>
      <c r="M4" s="224"/>
      <c r="N4" s="225"/>
    </row>
    <row r="5" spans="1:14" ht="25.05" customHeight="1" x14ac:dyDescent="0.15">
      <c r="A5" s="226" t="s">
        <v>2</v>
      </c>
      <c r="B5" s="227"/>
      <c r="C5" s="227"/>
      <c r="D5" s="228"/>
      <c r="E5" s="229"/>
      <c r="F5" s="52"/>
      <c r="G5" s="1" t="s">
        <v>37</v>
      </c>
      <c r="H5" s="52"/>
      <c r="I5" s="2" t="s">
        <v>56</v>
      </c>
      <c r="J5" s="230" t="s">
        <v>57</v>
      </c>
      <c r="K5" s="231"/>
      <c r="L5" s="232"/>
      <c r="M5" s="233"/>
      <c r="N5" s="4" t="s">
        <v>58</v>
      </c>
    </row>
    <row r="6" spans="1:14" ht="25.05" customHeight="1" x14ac:dyDescent="0.15">
      <c r="A6" s="226" t="s">
        <v>3</v>
      </c>
      <c r="B6" s="227"/>
      <c r="C6" s="227"/>
      <c r="D6" s="234"/>
      <c r="E6" s="235"/>
      <c r="F6" s="235"/>
      <c r="G6" s="235"/>
      <c r="H6" s="236" t="s">
        <v>61</v>
      </c>
      <c r="I6" s="237"/>
      <c r="J6" s="237"/>
      <c r="K6" s="231"/>
      <c r="L6" s="228"/>
      <c r="M6" s="229"/>
      <c r="N6" s="238"/>
    </row>
    <row r="7" spans="1:14" ht="25.05" customHeight="1" x14ac:dyDescent="0.15">
      <c r="A7" s="226" t="s">
        <v>4</v>
      </c>
      <c r="B7" s="227"/>
      <c r="C7" s="227"/>
      <c r="D7" s="239" t="s">
        <v>59</v>
      </c>
      <c r="E7" s="240"/>
      <c r="F7" s="240" t="s">
        <v>60</v>
      </c>
      <c r="G7" s="241"/>
      <c r="H7" s="230" t="s">
        <v>67</v>
      </c>
      <c r="I7" s="237"/>
      <c r="J7" s="237"/>
      <c r="K7" s="231"/>
      <c r="L7" s="53"/>
      <c r="M7" s="54" t="s">
        <v>37</v>
      </c>
      <c r="N7" s="55" t="s">
        <v>69</v>
      </c>
    </row>
    <row r="8" spans="1:14" ht="25.05" customHeight="1" x14ac:dyDescent="0.15">
      <c r="A8" s="226" t="s">
        <v>5</v>
      </c>
      <c r="B8" s="227"/>
      <c r="C8" s="227"/>
      <c r="D8" s="247" t="s">
        <v>34</v>
      </c>
      <c r="E8" s="248"/>
      <c r="F8" s="249"/>
      <c r="G8" s="249"/>
      <c r="H8" s="249"/>
      <c r="I8" s="9" t="s">
        <v>36</v>
      </c>
      <c r="J8" s="249"/>
      <c r="K8" s="249"/>
      <c r="L8" s="249"/>
      <c r="M8" s="249"/>
      <c r="N8" s="250"/>
    </row>
    <row r="9" spans="1:14" ht="25.05" customHeight="1" x14ac:dyDescent="0.15">
      <c r="A9" s="226"/>
      <c r="B9" s="227"/>
      <c r="C9" s="227"/>
      <c r="D9" s="10" t="s">
        <v>35</v>
      </c>
      <c r="E9" s="251"/>
      <c r="F9" s="251"/>
      <c r="G9" s="251"/>
      <c r="H9" s="251"/>
      <c r="I9" s="251"/>
      <c r="J9" s="251"/>
      <c r="K9" s="251"/>
      <c r="L9" s="251"/>
      <c r="M9" s="251"/>
      <c r="N9" s="252"/>
    </row>
    <row r="10" spans="1:14" ht="75" customHeight="1" thickBot="1" x14ac:dyDescent="0.2">
      <c r="A10" s="253" t="s">
        <v>6</v>
      </c>
      <c r="B10" s="254"/>
      <c r="C10" s="254"/>
      <c r="D10" s="255"/>
      <c r="E10" s="256"/>
      <c r="F10" s="256"/>
      <c r="G10" s="256"/>
      <c r="H10" s="256"/>
      <c r="I10" s="256"/>
      <c r="J10" s="256"/>
      <c r="K10" s="256"/>
      <c r="L10" s="256"/>
      <c r="M10" s="256"/>
      <c r="N10" s="257"/>
    </row>
    <row r="11" spans="1:14" ht="25.05" customHeight="1" x14ac:dyDescent="0.15">
      <c r="A11" s="221" t="s">
        <v>7</v>
      </c>
      <c r="B11" s="222"/>
      <c r="C11" s="222"/>
      <c r="D11" s="223"/>
      <c r="E11" s="224"/>
      <c r="F11" s="224"/>
      <c r="G11" s="224"/>
      <c r="H11" s="224"/>
      <c r="I11" s="242" t="s">
        <v>44</v>
      </c>
      <c r="J11" s="243"/>
      <c r="K11" s="243"/>
      <c r="L11" s="243"/>
      <c r="M11" s="243"/>
      <c r="N11" s="244"/>
    </row>
    <row r="12" spans="1:14" ht="25.05" customHeight="1" x14ac:dyDescent="0.15">
      <c r="A12" s="226" t="s">
        <v>8</v>
      </c>
      <c r="B12" s="227"/>
      <c r="C12" s="227"/>
      <c r="D12" s="232"/>
      <c r="E12" s="233"/>
      <c r="F12" s="233"/>
      <c r="G12" s="233"/>
      <c r="H12" s="233"/>
      <c r="I12" s="245" t="s">
        <v>45</v>
      </c>
      <c r="J12" s="231"/>
      <c r="K12" s="230" t="s">
        <v>46</v>
      </c>
      <c r="L12" s="231"/>
      <c r="M12" s="230" t="s">
        <v>47</v>
      </c>
      <c r="N12" s="246"/>
    </row>
    <row r="13" spans="1:14" ht="25.05" customHeight="1" x14ac:dyDescent="0.15">
      <c r="A13" s="226" t="s">
        <v>9</v>
      </c>
      <c r="B13" s="227"/>
      <c r="C13" s="227"/>
      <c r="D13" s="232"/>
      <c r="E13" s="233"/>
      <c r="F13" s="233"/>
      <c r="G13" s="233"/>
      <c r="H13" s="233"/>
      <c r="I13" s="260"/>
      <c r="J13" s="261"/>
      <c r="K13" s="262"/>
      <c r="L13" s="263"/>
      <c r="M13" s="228"/>
      <c r="N13" s="238"/>
    </row>
    <row r="14" spans="1:14" ht="25.05" customHeight="1" x14ac:dyDescent="0.15">
      <c r="A14" s="226" t="s">
        <v>10</v>
      </c>
      <c r="B14" s="227"/>
      <c r="C14" s="227"/>
      <c r="D14" s="232"/>
      <c r="E14" s="233"/>
      <c r="F14" s="233"/>
      <c r="G14" s="233"/>
      <c r="H14" s="1" t="s">
        <v>40</v>
      </c>
      <c r="I14" s="260"/>
      <c r="J14" s="261"/>
      <c r="K14" s="262"/>
      <c r="L14" s="263"/>
      <c r="M14" s="228"/>
      <c r="N14" s="238"/>
    </row>
    <row r="15" spans="1:14" ht="25.05" customHeight="1" thickBot="1" x14ac:dyDescent="0.2">
      <c r="A15" s="253" t="s">
        <v>11</v>
      </c>
      <c r="B15" s="254"/>
      <c r="C15" s="254"/>
      <c r="D15" s="258"/>
      <c r="E15" s="259"/>
      <c r="F15" s="256"/>
      <c r="G15" s="256"/>
      <c r="H15" s="6" t="s">
        <v>41</v>
      </c>
      <c r="I15" s="260"/>
      <c r="J15" s="261"/>
      <c r="K15" s="262"/>
      <c r="L15" s="263"/>
      <c r="M15" s="228"/>
      <c r="N15" s="238"/>
    </row>
    <row r="16" spans="1:14" ht="25.05" customHeight="1" x14ac:dyDescent="0.15">
      <c r="A16" s="264" t="s">
        <v>12</v>
      </c>
      <c r="B16" s="265"/>
      <c r="C16" s="265"/>
      <c r="D16" s="266"/>
      <c r="E16" s="267"/>
      <c r="F16" s="267"/>
      <c r="G16" s="267"/>
      <c r="H16" s="267"/>
      <c r="I16" s="268" t="s">
        <v>48</v>
      </c>
      <c r="J16" s="269"/>
      <c r="K16" s="270"/>
      <c r="L16" s="271"/>
      <c r="M16" s="272" t="s">
        <v>50</v>
      </c>
      <c r="N16" s="273"/>
    </row>
    <row r="17" spans="1:14" ht="25.05" customHeight="1" thickBot="1" x14ac:dyDescent="0.2">
      <c r="A17" s="226" t="s">
        <v>13</v>
      </c>
      <c r="B17" s="227"/>
      <c r="C17" s="227"/>
      <c r="D17" s="232"/>
      <c r="E17" s="233"/>
      <c r="F17" s="233"/>
      <c r="G17" s="233"/>
      <c r="H17" s="233"/>
      <c r="I17" s="274" t="s">
        <v>49</v>
      </c>
      <c r="J17" s="275"/>
      <c r="K17" s="276"/>
      <c r="L17" s="277"/>
      <c r="M17" s="277"/>
      <c r="N17" s="278"/>
    </row>
    <row r="18" spans="1:14" ht="25.05" customHeight="1" x14ac:dyDescent="0.15">
      <c r="A18" s="226" t="s">
        <v>14</v>
      </c>
      <c r="B18" s="227"/>
      <c r="C18" s="227"/>
      <c r="D18" s="279" t="s">
        <v>42</v>
      </c>
      <c r="E18" s="280"/>
      <c r="F18" s="281"/>
      <c r="G18" s="281"/>
      <c r="H18" s="281"/>
      <c r="I18" s="281"/>
      <c r="J18" s="281"/>
      <c r="K18" s="281"/>
      <c r="L18" s="281"/>
      <c r="M18" s="281"/>
      <c r="N18" s="282"/>
    </row>
    <row r="19" spans="1:14" ht="25.05" customHeight="1" thickBot="1" x14ac:dyDescent="0.2">
      <c r="A19" s="253"/>
      <c r="B19" s="254"/>
      <c r="C19" s="254"/>
      <c r="D19" s="283" t="s">
        <v>43</v>
      </c>
      <c r="E19" s="284"/>
      <c r="F19" s="285"/>
      <c r="G19" s="285"/>
      <c r="H19" s="285"/>
      <c r="I19" s="285"/>
      <c r="J19" s="285"/>
      <c r="K19" s="285"/>
      <c r="L19" s="285"/>
      <c r="M19" s="285"/>
      <c r="N19" s="286"/>
    </row>
    <row r="20" spans="1:14" ht="19.95" customHeight="1" x14ac:dyDescent="0.15">
      <c r="A20" s="128"/>
      <c r="B20" s="128"/>
      <c r="C20" s="128"/>
      <c r="D20" s="128"/>
      <c r="E20" s="128"/>
      <c r="F20" s="128"/>
      <c r="G20" s="128"/>
      <c r="H20" s="128"/>
      <c r="I20" s="128"/>
      <c r="J20" s="128"/>
      <c r="K20" s="128"/>
      <c r="L20" s="128"/>
      <c r="M20" s="128"/>
      <c r="N20" s="128"/>
    </row>
    <row r="21" spans="1:14" ht="22.05" customHeight="1" thickBot="1" x14ac:dyDescent="0.2">
      <c r="A21" s="134" t="s">
        <v>16</v>
      </c>
      <c r="B21" s="128"/>
      <c r="C21" s="128"/>
      <c r="D21" s="128"/>
      <c r="E21" s="128"/>
      <c r="F21" s="128"/>
      <c r="G21" s="128"/>
      <c r="H21" s="128"/>
      <c r="I21" s="128"/>
      <c r="J21" s="128"/>
      <c r="K21" s="128"/>
      <c r="L21" s="128"/>
      <c r="M21" s="128"/>
      <c r="N21" s="128"/>
    </row>
    <row r="22" spans="1:14" ht="22.05" customHeight="1" x14ac:dyDescent="0.15">
      <c r="A22" s="221" t="s">
        <v>17</v>
      </c>
      <c r="B22" s="222"/>
      <c r="C22" s="222"/>
      <c r="D22" s="222" t="s">
        <v>22</v>
      </c>
      <c r="E22" s="222"/>
      <c r="F22" s="222"/>
      <c r="G22" s="222"/>
      <c r="H22" s="222"/>
      <c r="I22" s="222" t="s">
        <v>23</v>
      </c>
      <c r="J22" s="222"/>
      <c r="K22" s="222"/>
      <c r="L22" s="287" t="s">
        <v>24</v>
      </c>
      <c r="M22" s="243"/>
      <c r="N22" s="244"/>
    </row>
    <row r="23" spans="1:14" ht="22.05" customHeight="1" thickBot="1" x14ac:dyDescent="0.2">
      <c r="A23" s="293"/>
      <c r="B23" s="294"/>
      <c r="C23" s="294"/>
      <c r="D23" s="295"/>
      <c r="E23" s="295"/>
      <c r="F23" s="295"/>
      <c r="G23" s="255"/>
      <c r="H23" s="8" t="s">
        <v>33</v>
      </c>
      <c r="I23" s="295"/>
      <c r="J23" s="255"/>
      <c r="K23" s="8" t="s">
        <v>33</v>
      </c>
      <c r="L23" s="295"/>
      <c r="M23" s="255"/>
      <c r="N23" s="5" t="s">
        <v>33</v>
      </c>
    </row>
    <row r="24" spans="1:14" ht="22.05" customHeight="1" thickBot="1" x14ac:dyDescent="0.2">
      <c r="A24" s="264" t="s">
        <v>18</v>
      </c>
      <c r="B24" s="265"/>
      <c r="C24" s="265"/>
      <c r="D24" s="296"/>
      <c r="E24" s="296"/>
      <c r="F24" s="296"/>
      <c r="G24" s="266"/>
      <c r="H24" s="7" t="s">
        <v>39</v>
      </c>
      <c r="I24" s="128"/>
      <c r="J24" s="128"/>
      <c r="K24" s="128"/>
      <c r="L24" s="128"/>
      <c r="M24" s="128"/>
      <c r="N24" s="128"/>
    </row>
    <row r="25" spans="1:14" ht="22.05" customHeight="1" x14ac:dyDescent="0.15">
      <c r="A25" s="11" t="s">
        <v>19</v>
      </c>
      <c r="B25" s="12" t="s">
        <v>20</v>
      </c>
      <c r="C25" s="13" t="s">
        <v>21</v>
      </c>
      <c r="D25" s="227" t="s">
        <v>51</v>
      </c>
      <c r="E25" s="227"/>
      <c r="F25" s="227"/>
      <c r="G25" s="227"/>
      <c r="H25" s="288"/>
      <c r="I25" s="289" t="s">
        <v>52</v>
      </c>
      <c r="J25" s="290"/>
      <c r="K25" s="291" t="s">
        <v>53</v>
      </c>
      <c r="L25" s="289"/>
      <c r="M25" s="289"/>
      <c r="N25" s="290"/>
    </row>
    <row r="26" spans="1:14" ht="22.05" customHeight="1" x14ac:dyDescent="0.15">
      <c r="A26" s="58"/>
      <c r="B26" s="59"/>
      <c r="C26" s="60"/>
      <c r="D26" s="292"/>
      <c r="E26" s="292"/>
      <c r="F26" s="292"/>
      <c r="G26" s="232"/>
      <c r="H26" s="4" t="s">
        <v>33</v>
      </c>
      <c r="I26" s="17" t="s">
        <v>54</v>
      </c>
      <c r="J26" s="18" t="s">
        <v>94</v>
      </c>
      <c r="K26" s="19" t="s">
        <v>54</v>
      </c>
      <c r="L26" s="20" t="s">
        <v>94</v>
      </c>
      <c r="M26" s="56"/>
      <c r="N26" s="15" t="s">
        <v>33</v>
      </c>
    </row>
    <row r="27" spans="1:14" ht="22.05" customHeight="1" x14ac:dyDescent="0.15">
      <c r="A27" s="58"/>
      <c r="B27" s="59"/>
      <c r="C27" s="60"/>
      <c r="D27" s="292"/>
      <c r="E27" s="292"/>
      <c r="F27" s="292"/>
      <c r="G27" s="232"/>
      <c r="H27" s="4" t="s">
        <v>33</v>
      </c>
      <c r="I27" s="17" t="s">
        <v>54</v>
      </c>
      <c r="J27" s="18" t="s">
        <v>94</v>
      </c>
      <c r="K27" s="19" t="s">
        <v>54</v>
      </c>
      <c r="L27" s="20" t="s">
        <v>94</v>
      </c>
      <c r="M27" s="56"/>
      <c r="N27" s="15" t="s">
        <v>33</v>
      </c>
    </row>
    <row r="28" spans="1:14" ht="22.05" customHeight="1" x14ac:dyDescent="0.15">
      <c r="A28" s="58"/>
      <c r="B28" s="59"/>
      <c r="C28" s="60"/>
      <c r="D28" s="292"/>
      <c r="E28" s="292"/>
      <c r="F28" s="292"/>
      <c r="G28" s="232"/>
      <c r="H28" s="4" t="s">
        <v>33</v>
      </c>
      <c r="I28" s="17" t="s">
        <v>54</v>
      </c>
      <c r="J28" s="18" t="s">
        <v>94</v>
      </c>
      <c r="K28" s="19" t="s">
        <v>54</v>
      </c>
      <c r="L28" s="20" t="s">
        <v>94</v>
      </c>
      <c r="M28" s="56"/>
      <c r="N28" s="15" t="s">
        <v>33</v>
      </c>
    </row>
    <row r="29" spans="1:14" ht="22.05" customHeight="1" x14ac:dyDescent="0.15">
      <c r="A29" s="58"/>
      <c r="B29" s="59"/>
      <c r="C29" s="60"/>
      <c r="D29" s="292"/>
      <c r="E29" s="292"/>
      <c r="F29" s="292"/>
      <c r="G29" s="232"/>
      <c r="H29" s="4" t="s">
        <v>33</v>
      </c>
      <c r="I29" s="17" t="s">
        <v>54</v>
      </c>
      <c r="J29" s="18" t="s">
        <v>94</v>
      </c>
      <c r="K29" s="19" t="s">
        <v>54</v>
      </c>
      <c r="L29" s="20" t="s">
        <v>94</v>
      </c>
      <c r="M29" s="56"/>
      <c r="N29" s="15" t="s">
        <v>33</v>
      </c>
    </row>
    <row r="30" spans="1:14" ht="22.05" customHeight="1" x14ac:dyDescent="0.15">
      <c r="A30" s="58"/>
      <c r="B30" s="59"/>
      <c r="C30" s="60"/>
      <c r="D30" s="292"/>
      <c r="E30" s="292"/>
      <c r="F30" s="292"/>
      <c r="G30" s="232"/>
      <c r="H30" s="4" t="s">
        <v>33</v>
      </c>
      <c r="I30" s="17" t="s">
        <v>54</v>
      </c>
      <c r="J30" s="18" t="s">
        <v>94</v>
      </c>
      <c r="K30" s="19" t="s">
        <v>54</v>
      </c>
      <c r="L30" s="20" t="s">
        <v>94</v>
      </c>
      <c r="M30" s="56"/>
      <c r="N30" s="15" t="s">
        <v>33</v>
      </c>
    </row>
    <row r="31" spans="1:14" ht="22.05" customHeight="1" thickBot="1" x14ac:dyDescent="0.2">
      <c r="A31" s="61"/>
      <c r="B31" s="62"/>
      <c r="C31" s="63"/>
      <c r="D31" s="295"/>
      <c r="E31" s="295"/>
      <c r="F31" s="295"/>
      <c r="G31" s="255"/>
      <c r="H31" s="5" t="s">
        <v>33</v>
      </c>
      <c r="I31" s="21" t="s">
        <v>54</v>
      </c>
      <c r="J31" s="22" t="s">
        <v>94</v>
      </c>
      <c r="K31" s="23" t="s">
        <v>54</v>
      </c>
      <c r="L31" s="24" t="s">
        <v>94</v>
      </c>
      <c r="M31" s="57"/>
      <c r="N31" s="16" t="s">
        <v>33</v>
      </c>
    </row>
    <row r="32" spans="1:14" ht="14.4" thickBot="1" x14ac:dyDescent="0.2">
      <c r="A32" s="128"/>
      <c r="B32" s="128"/>
      <c r="C32" s="128"/>
      <c r="D32" s="128"/>
      <c r="E32" s="128"/>
      <c r="F32" s="128"/>
      <c r="G32" s="128"/>
      <c r="H32" s="128"/>
      <c r="I32" s="128"/>
      <c r="J32" s="128"/>
      <c r="K32" s="128"/>
      <c r="L32" s="128"/>
      <c r="M32" s="128"/>
      <c r="N32" s="128"/>
    </row>
    <row r="33" spans="1:14" ht="22.05" customHeight="1" x14ac:dyDescent="0.15">
      <c r="A33" s="221" t="s">
        <v>26</v>
      </c>
      <c r="B33" s="222"/>
      <c r="C33" s="222"/>
      <c r="D33" s="222"/>
      <c r="E33" s="29" t="s">
        <v>19</v>
      </c>
      <c r="F33" s="222" t="s">
        <v>20</v>
      </c>
      <c r="G33" s="222"/>
      <c r="H33" s="300" t="s">
        <v>27</v>
      </c>
      <c r="I33" s="300"/>
      <c r="J33" s="301"/>
      <c r="K33" s="128"/>
      <c r="L33" s="128"/>
      <c r="M33" s="128"/>
      <c r="N33" s="128"/>
    </row>
    <row r="34" spans="1:14" ht="22.05" customHeight="1" x14ac:dyDescent="0.15">
      <c r="A34" s="226" t="s">
        <v>25</v>
      </c>
      <c r="B34" s="227"/>
      <c r="C34" s="25" t="s">
        <v>54</v>
      </c>
      <c r="D34" s="26" t="s">
        <v>55</v>
      </c>
      <c r="E34" s="64"/>
      <c r="F34" s="299"/>
      <c r="G34" s="299"/>
      <c r="H34" s="232"/>
      <c r="I34" s="233"/>
      <c r="J34" s="4" t="s">
        <v>33</v>
      </c>
      <c r="K34" s="128"/>
      <c r="L34" s="128"/>
      <c r="M34" s="128"/>
      <c r="N34" s="128"/>
    </row>
    <row r="35" spans="1:14" ht="22.05" customHeight="1" x14ac:dyDescent="0.15">
      <c r="A35" s="226" t="s">
        <v>28</v>
      </c>
      <c r="B35" s="227"/>
      <c r="C35" s="30" t="s">
        <v>54</v>
      </c>
      <c r="D35" s="31" t="s">
        <v>55</v>
      </c>
      <c r="E35" s="64"/>
      <c r="F35" s="299"/>
      <c r="G35" s="299"/>
      <c r="H35" s="232"/>
      <c r="I35" s="233"/>
      <c r="J35" s="4" t="s">
        <v>33</v>
      </c>
      <c r="K35" s="297" t="s">
        <v>93</v>
      </c>
      <c r="L35" s="298"/>
      <c r="M35" s="298"/>
      <c r="N35" s="298"/>
    </row>
    <row r="36" spans="1:14" ht="22.05" customHeight="1" x14ac:dyDescent="0.15">
      <c r="A36" s="226" t="s">
        <v>29</v>
      </c>
      <c r="B36" s="227"/>
      <c r="C36" s="30" t="s">
        <v>54</v>
      </c>
      <c r="D36" s="31" t="s">
        <v>55</v>
      </c>
      <c r="E36" s="64"/>
      <c r="F36" s="299"/>
      <c r="G36" s="299"/>
      <c r="H36" s="232"/>
      <c r="I36" s="233"/>
      <c r="J36" s="4" t="s">
        <v>33</v>
      </c>
      <c r="K36" s="128"/>
      <c r="L36" s="136"/>
      <c r="M36" s="136"/>
      <c r="N36" s="136"/>
    </row>
    <row r="37" spans="1:14" ht="22.05" customHeight="1" x14ac:dyDescent="0.15">
      <c r="A37" s="226" t="s">
        <v>30</v>
      </c>
      <c r="B37" s="227"/>
      <c r="C37" s="30" t="s">
        <v>54</v>
      </c>
      <c r="D37" s="31" t="s">
        <v>55</v>
      </c>
      <c r="E37" s="64"/>
      <c r="F37" s="299"/>
      <c r="G37" s="299"/>
      <c r="H37" s="232"/>
      <c r="I37" s="233"/>
      <c r="J37" s="4" t="s">
        <v>33</v>
      </c>
      <c r="K37" s="128"/>
      <c r="L37" s="128"/>
      <c r="M37" s="128"/>
      <c r="N37" s="128"/>
    </row>
    <row r="38" spans="1:14" ht="22.05" customHeight="1" x14ac:dyDescent="0.15">
      <c r="A38" s="226" t="s">
        <v>31</v>
      </c>
      <c r="B38" s="227"/>
      <c r="C38" s="30" t="s">
        <v>54</v>
      </c>
      <c r="D38" s="31" t="s">
        <v>55</v>
      </c>
      <c r="E38" s="64"/>
      <c r="F38" s="299"/>
      <c r="G38" s="299"/>
      <c r="H38" s="232"/>
      <c r="I38" s="233"/>
      <c r="J38" s="4" t="s">
        <v>33</v>
      </c>
      <c r="K38" s="128"/>
      <c r="L38" s="128"/>
      <c r="M38" s="128"/>
      <c r="N38" s="128"/>
    </row>
    <row r="39" spans="1:14" ht="22.05" customHeight="1" thickBot="1" x14ac:dyDescent="0.2">
      <c r="A39" s="253" t="s">
        <v>32</v>
      </c>
      <c r="B39" s="254"/>
      <c r="C39" s="27" t="s">
        <v>54</v>
      </c>
      <c r="D39" s="28" t="s">
        <v>55</v>
      </c>
      <c r="E39" s="65"/>
      <c r="F39" s="294"/>
      <c r="G39" s="294"/>
      <c r="H39" s="255"/>
      <c r="I39" s="256"/>
      <c r="J39" s="5" t="s">
        <v>33</v>
      </c>
      <c r="K39" s="128"/>
      <c r="L39" s="128"/>
      <c r="M39" s="128"/>
      <c r="N39" s="128"/>
    </row>
  </sheetData>
  <mergeCells count="102">
    <mergeCell ref="A38:B38"/>
    <mergeCell ref="F38:G38"/>
    <mergeCell ref="H38:I38"/>
    <mergeCell ref="A39:B39"/>
    <mergeCell ref="F39:G39"/>
    <mergeCell ref="H39:I39"/>
    <mergeCell ref="A36:B36"/>
    <mergeCell ref="F36:G36"/>
    <mergeCell ref="H36:I36"/>
    <mergeCell ref="A37:B37"/>
    <mergeCell ref="F37:G37"/>
    <mergeCell ref="H37:I37"/>
    <mergeCell ref="K35:N35"/>
    <mergeCell ref="A34:B34"/>
    <mergeCell ref="F34:G34"/>
    <mergeCell ref="H34:I34"/>
    <mergeCell ref="A35:B35"/>
    <mergeCell ref="F35:G35"/>
    <mergeCell ref="H35:I35"/>
    <mergeCell ref="D29:G29"/>
    <mergeCell ref="D30:G30"/>
    <mergeCell ref="D31:G31"/>
    <mergeCell ref="A33:D33"/>
    <mergeCell ref="F33:G33"/>
    <mergeCell ref="H33:J33"/>
    <mergeCell ref="D25:H25"/>
    <mergeCell ref="I25:J25"/>
    <mergeCell ref="K25:N25"/>
    <mergeCell ref="D26:G26"/>
    <mergeCell ref="D27:G27"/>
    <mergeCell ref="D28:G28"/>
    <mergeCell ref="A23:C23"/>
    <mergeCell ref="D23:G23"/>
    <mergeCell ref="I23:J23"/>
    <mergeCell ref="L23:M23"/>
    <mergeCell ref="A24:C24"/>
    <mergeCell ref="D24:G24"/>
    <mergeCell ref="A18:C19"/>
    <mergeCell ref="D18:E18"/>
    <mergeCell ref="F18:N18"/>
    <mergeCell ref="D19:E19"/>
    <mergeCell ref="F19:N19"/>
    <mergeCell ref="A22:C22"/>
    <mergeCell ref="D22:H22"/>
    <mergeCell ref="I22:K22"/>
    <mergeCell ref="L22:N22"/>
    <mergeCell ref="A16:C16"/>
    <mergeCell ref="D16:H16"/>
    <mergeCell ref="I16:J16"/>
    <mergeCell ref="K16:L16"/>
    <mergeCell ref="M16:N16"/>
    <mergeCell ref="A17:C17"/>
    <mergeCell ref="D17:H17"/>
    <mergeCell ref="I17:J17"/>
    <mergeCell ref="K17:N17"/>
    <mergeCell ref="A15:C15"/>
    <mergeCell ref="D15:E15"/>
    <mergeCell ref="F15:G15"/>
    <mergeCell ref="I15:J15"/>
    <mergeCell ref="K15:L15"/>
    <mergeCell ref="M15:N15"/>
    <mergeCell ref="A13:C13"/>
    <mergeCell ref="D13:H13"/>
    <mergeCell ref="I13:J13"/>
    <mergeCell ref="K13:L13"/>
    <mergeCell ref="M13:N13"/>
    <mergeCell ref="A14:C14"/>
    <mergeCell ref="D14:G14"/>
    <mergeCell ref="I14:J14"/>
    <mergeCell ref="K14:L14"/>
    <mergeCell ref="M14:N14"/>
    <mergeCell ref="A7:C7"/>
    <mergeCell ref="D7:E7"/>
    <mergeCell ref="F7:G7"/>
    <mergeCell ref="H7:K7"/>
    <mergeCell ref="A11:C11"/>
    <mergeCell ref="D11:H11"/>
    <mergeCell ref="I11:N11"/>
    <mergeCell ref="A12:C12"/>
    <mergeCell ref="D12:H12"/>
    <mergeCell ref="I12:J12"/>
    <mergeCell ref="K12:L12"/>
    <mergeCell ref="M12:N12"/>
    <mergeCell ref="A8:C9"/>
    <mergeCell ref="D8:E8"/>
    <mergeCell ref="F8:H8"/>
    <mergeCell ref="J8:N8"/>
    <mergeCell ref="E9:N9"/>
    <mergeCell ref="A10:C10"/>
    <mergeCell ref="D10:N10"/>
    <mergeCell ref="A1:N1"/>
    <mergeCell ref="A4:C4"/>
    <mergeCell ref="D4:N4"/>
    <mergeCell ref="A5:C5"/>
    <mergeCell ref="D5:E5"/>
    <mergeCell ref="J5:K5"/>
    <mergeCell ref="L5:M5"/>
    <mergeCell ref="A6:C6"/>
    <mergeCell ref="D6:E6"/>
    <mergeCell ref="F6:G6"/>
    <mergeCell ref="H6:K6"/>
    <mergeCell ref="L6:N6"/>
  </mergeCells>
  <phoneticPr fontId="2"/>
  <dataValidations count="3">
    <dataValidation type="list" allowBlank="1" showInputMessage="1" showErrorMessage="1" sqref="K13:K15 O13" xr:uid="{644BBD0B-16BE-4C7D-8F1D-55A1EC7F1237}">
      <formula1>"常勤専従,常勤兼務,非常勤,その他"</formula1>
    </dataValidation>
    <dataValidation type="list" allowBlank="1" showInputMessage="1" showErrorMessage="1" sqref="D5:E5 L7" xr:uid="{4A9524D9-B0C5-46AC-AAD8-47F27B67AE1C}">
      <formula1>"昭和,平成,令和,西暦"</formula1>
    </dataValidation>
    <dataValidation type="list" allowBlank="1" showInputMessage="1" showErrorMessage="1" sqref="D6:G6" xr:uid="{7E27B00B-7354-4277-9097-E4320B046282}">
      <formula1>"精神障害,知的障害,身体障害,難病,制限なし"</formula1>
    </dataValidation>
  </dataValidations>
  <pageMargins left="0.70866141732283472" right="0.70866141732283472" top="0.94488188976377963" bottom="0.74803149606299213" header="0.51181102362204722" footer="0.31496062992125984"/>
  <pageSetup paperSize="9" scale="77" orientation="portrait" r:id="rId1"/>
  <headerFooter>
    <oddHeader>&amp;L&amp;"BIZ UDゴシック,標準"第２号様式（第５条関係）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FFFF00"/>
    <pageSetUpPr fitToPage="1"/>
  </sheetPr>
  <dimension ref="A1:K34"/>
  <sheetViews>
    <sheetView topLeftCell="A16" zoomScaleNormal="100" zoomScaleSheetLayoutView="100" workbookViewId="0">
      <selection activeCell="A32" sqref="A32:F32"/>
    </sheetView>
  </sheetViews>
  <sheetFormatPr defaultColWidth="8.09765625" defaultRowHeight="13.2" x14ac:dyDescent="0.15"/>
  <cols>
    <col min="1" max="1" width="3.59765625" style="33" customWidth="1"/>
    <col min="2" max="2" width="4.19921875" style="33" customWidth="1"/>
    <col min="3" max="3" width="12" style="33" customWidth="1"/>
    <col min="4" max="4" width="15.5" style="51" customWidth="1"/>
    <col min="5" max="5" width="11.3984375" style="33" customWidth="1"/>
    <col min="6" max="6" width="28.796875" style="33" customWidth="1"/>
    <col min="7" max="7" width="2.19921875" style="33" customWidth="1"/>
    <col min="8" max="16384" width="8.09765625" style="33"/>
  </cols>
  <sheetData>
    <row r="1" spans="1:8" ht="13.8" x14ac:dyDescent="0.15">
      <c r="A1" s="302" t="s">
        <v>122</v>
      </c>
      <c r="B1" s="302"/>
      <c r="C1" s="302"/>
      <c r="D1" s="302"/>
      <c r="E1" s="302"/>
      <c r="F1" s="302"/>
      <c r="G1" s="137"/>
    </row>
    <row r="2" spans="1:8" x14ac:dyDescent="0.15">
      <c r="A2" s="137"/>
      <c r="B2" s="137"/>
      <c r="C2" s="137"/>
      <c r="D2" s="140"/>
      <c r="E2" s="137"/>
      <c r="F2" s="137"/>
      <c r="G2" s="137"/>
    </row>
    <row r="3" spans="1:8" ht="23.4" customHeight="1" x14ac:dyDescent="0.15">
      <c r="A3" s="342" t="s">
        <v>200</v>
      </c>
      <c r="B3" s="342"/>
      <c r="C3" s="342"/>
      <c r="D3" s="342"/>
      <c r="E3" s="342"/>
      <c r="F3" s="342"/>
      <c r="G3" s="137"/>
    </row>
    <row r="4" spans="1:8" ht="18.600000000000001" customHeight="1" x14ac:dyDescent="0.15">
      <c r="A4" s="141"/>
      <c r="B4" s="141"/>
      <c r="C4" s="137"/>
      <c r="D4" s="137"/>
      <c r="E4" s="145" t="s">
        <v>97</v>
      </c>
      <c r="F4" s="34"/>
      <c r="G4" s="137"/>
    </row>
    <row r="5" spans="1:8" ht="11.55" customHeight="1" x14ac:dyDescent="0.15">
      <c r="A5" s="141"/>
      <c r="B5" s="141"/>
      <c r="C5" s="141"/>
      <c r="D5" s="142"/>
      <c r="E5" s="141"/>
      <c r="F5" s="137"/>
      <c r="G5" s="137"/>
    </row>
    <row r="6" spans="1:8" ht="20.100000000000001" customHeight="1" x14ac:dyDescent="0.15">
      <c r="A6" s="143" t="s">
        <v>98</v>
      </c>
      <c r="B6" s="143"/>
      <c r="C6" s="141"/>
      <c r="D6" s="142"/>
      <c r="E6" s="137"/>
      <c r="F6" s="144" t="s">
        <v>99</v>
      </c>
      <c r="G6" s="137"/>
    </row>
    <row r="7" spans="1:8" ht="20.100000000000001" customHeight="1" x14ac:dyDescent="0.15">
      <c r="A7" s="303" t="s">
        <v>100</v>
      </c>
      <c r="B7" s="304"/>
      <c r="C7" s="305"/>
      <c r="D7" s="35" t="s">
        <v>101</v>
      </c>
      <c r="E7" s="306" t="s">
        <v>102</v>
      </c>
      <c r="F7" s="306"/>
      <c r="G7" s="137"/>
      <c r="H7" s="36"/>
    </row>
    <row r="8" spans="1:8" ht="39.9" customHeight="1" x14ac:dyDescent="0.15">
      <c r="A8" s="307" t="s">
        <v>103</v>
      </c>
      <c r="B8" s="308"/>
      <c r="C8" s="309"/>
      <c r="D8" s="37"/>
      <c r="E8" s="310"/>
      <c r="F8" s="311"/>
      <c r="G8" s="137"/>
    </row>
    <row r="9" spans="1:8" ht="20.100000000000001" customHeight="1" x14ac:dyDescent="0.15">
      <c r="A9" s="312" t="s">
        <v>104</v>
      </c>
      <c r="B9" s="313"/>
      <c r="C9" s="314"/>
      <c r="D9" s="38"/>
      <c r="E9" s="315"/>
      <c r="F9" s="315"/>
      <c r="G9" s="137"/>
    </row>
    <row r="10" spans="1:8" ht="20.100000000000001" customHeight="1" x14ac:dyDescent="0.15">
      <c r="A10" s="316" t="s">
        <v>105</v>
      </c>
      <c r="B10" s="317"/>
      <c r="C10" s="318"/>
      <c r="D10" s="37"/>
      <c r="E10" s="319"/>
      <c r="F10" s="319"/>
      <c r="G10" s="137"/>
    </row>
    <row r="11" spans="1:8" ht="20.100000000000001" customHeight="1" x14ac:dyDescent="0.15">
      <c r="A11" s="312" t="s">
        <v>106</v>
      </c>
      <c r="B11" s="317"/>
      <c r="C11" s="318"/>
      <c r="D11" s="37">
        <f>SUM(D12:D15)</f>
        <v>0</v>
      </c>
      <c r="E11" s="319"/>
      <c r="F11" s="319"/>
      <c r="G11" s="137"/>
    </row>
    <row r="12" spans="1:8" ht="20.100000000000001" customHeight="1" x14ac:dyDescent="0.15">
      <c r="A12" s="39"/>
      <c r="B12" s="320" t="s">
        <v>107</v>
      </c>
      <c r="C12" s="321"/>
      <c r="D12" s="40"/>
      <c r="E12" s="322"/>
      <c r="F12" s="322"/>
      <c r="G12" s="137"/>
    </row>
    <row r="13" spans="1:8" ht="20.100000000000001" customHeight="1" x14ac:dyDescent="0.15">
      <c r="A13" s="39"/>
      <c r="B13" s="323" t="s">
        <v>108</v>
      </c>
      <c r="C13" s="324"/>
      <c r="D13" s="41"/>
      <c r="E13" s="325"/>
      <c r="F13" s="325"/>
      <c r="G13" s="137"/>
    </row>
    <row r="14" spans="1:8" ht="20.100000000000001" customHeight="1" x14ac:dyDescent="0.15">
      <c r="A14" s="39"/>
      <c r="B14" s="323"/>
      <c r="C14" s="324"/>
      <c r="D14" s="42"/>
      <c r="E14" s="326"/>
      <c r="F14" s="326"/>
      <c r="G14" s="137"/>
    </row>
    <row r="15" spans="1:8" ht="20.100000000000001" customHeight="1" thickBot="1" x14ac:dyDescent="0.2">
      <c r="A15" s="43"/>
      <c r="B15" s="327"/>
      <c r="C15" s="328"/>
      <c r="D15" s="44"/>
      <c r="E15" s="329"/>
      <c r="F15" s="329"/>
      <c r="G15" s="137"/>
    </row>
    <row r="16" spans="1:8" ht="20.100000000000001" customHeight="1" thickTop="1" x14ac:dyDescent="0.15">
      <c r="A16" s="330" t="s">
        <v>109</v>
      </c>
      <c r="B16" s="331"/>
      <c r="C16" s="332"/>
      <c r="D16" s="45">
        <f>SUM(D8:D11)</f>
        <v>0</v>
      </c>
      <c r="E16" s="333"/>
      <c r="F16" s="333"/>
      <c r="G16" s="137"/>
    </row>
    <row r="17" spans="1:8" ht="20.100000000000001" customHeight="1" x14ac:dyDescent="0.15">
      <c r="A17" s="141"/>
      <c r="B17" s="141"/>
      <c r="C17" s="141"/>
      <c r="D17" s="142"/>
      <c r="E17" s="141"/>
      <c r="F17" s="137"/>
      <c r="G17" s="137"/>
    </row>
    <row r="18" spans="1:8" s="46" customFormat="1" ht="20.100000000000001" customHeight="1" x14ac:dyDescent="0.15">
      <c r="A18" s="146" t="s">
        <v>110</v>
      </c>
      <c r="B18" s="146"/>
      <c r="C18" s="146"/>
      <c r="D18" s="147"/>
      <c r="E18" s="138"/>
      <c r="F18" s="144" t="s">
        <v>99</v>
      </c>
      <c r="G18" s="138"/>
    </row>
    <row r="19" spans="1:8" s="46" customFormat="1" ht="20.100000000000001" customHeight="1" x14ac:dyDescent="0.15">
      <c r="A19" s="334" t="s">
        <v>100</v>
      </c>
      <c r="B19" s="304"/>
      <c r="C19" s="305"/>
      <c r="D19" s="35" t="s">
        <v>101</v>
      </c>
      <c r="E19" s="334" t="s">
        <v>102</v>
      </c>
      <c r="F19" s="335"/>
      <c r="G19" s="138"/>
      <c r="H19" s="36"/>
    </row>
    <row r="20" spans="1:8" s="46" customFormat="1" ht="20.100000000000001" customHeight="1" x14ac:dyDescent="0.15">
      <c r="A20" s="312" t="s">
        <v>111</v>
      </c>
      <c r="B20" s="313"/>
      <c r="C20" s="314"/>
      <c r="D20" s="37">
        <f>SUM(D21:D23)</f>
        <v>0</v>
      </c>
      <c r="E20" s="336"/>
      <c r="F20" s="337"/>
      <c r="G20" s="138"/>
    </row>
    <row r="21" spans="1:8" ht="20.100000000000001" customHeight="1" x14ac:dyDescent="0.15">
      <c r="A21" s="39"/>
      <c r="B21" s="313" t="s">
        <v>112</v>
      </c>
      <c r="C21" s="314"/>
      <c r="D21" s="47"/>
      <c r="E21" s="322"/>
      <c r="F21" s="322"/>
      <c r="G21" s="137"/>
    </row>
    <row r="22" spans="1:8" ht="20.100000000000001" customHeight="1" x14ac:dyDescent="0.15">
      <c r="A22" s="39"/>
      <c r="B22" s="323" t="s">
        <v>113</v>
      </c>
      <c r="C22" s="324"/>
      <c r="D22" s="42"/>
      <c r="E22" s="338"/>
      <c r="F22" s="339"/>
      <c r="G22" s="137"/>
    </row>
    <row r="23" spans="1:8" ht="20.100000000000001" customHeight="1" x14ac:dyDescent="0.15">
      <c r="A23" s="39"/>
      <c r="B23" s="330" t="s">
        <v>114</v>
      </c>
      <c r="C23" s="349"/>
      <c r="D23" s="45"/>
      <c r="E23" s="350"/>
      <c r="F23" s="351"/>
      <c r="G23" s="137"/>
    </row>
    <row r="24" spans="1:8" ht="20.100000000000001" customHeight="1" x14ac:dyDescent="0.15">
      <c r="A24" s="312" t="s">
        <v>115</v>
      </c>
      <c r="B24" s="313"/>
      <c r="C24" s="314"/>
      <c r="D24" s="37">
        <f>SUM(D25:D27)</f>
        <v>0</v>
      </c>
      <c r="E24" s="352"/>
      <c r="F24" s="353"/>
      <c r="G24" s="137"/>
    </row>
    <row r="25" spans="1:8" ht="20.100000000000001" customHeight="1" x14ac:dyDescent="0.15">
      <c r="A25" s="39"/>
      <c r="B25" s="312" t="s">
        <v>116</v>
      </c>
      <c r="C25" s="314"/>
      <c r="D25" s="47"/>
      <c r="E25" s="354"/>
      <c r="F25" s="355"/>
      <c r="G25" s="137"/>
    </row>
    <row r="26" spans="1:8" ht="20.100000000000001" customHeight="1" x14ac:dyDescent="0.15">
      <c r="A26" s="39"/>
      <c r="B26" s="323" t="s">
        <v>116</v>
      </c>
      <c r="C26" s="324"/>
      <c r="D26" s="42"/>
      <c r="E26" s="338"/>
      <c r="F26" s="339"/>
      <c r="G26" s="137"/>
    </row>
    <row r="27" spans="1:8" ht="20.100000000000001" customHeight="1" thickBot="1" x14ac:dyDescent="0.2">
      <c r="A27" s="43"/>
      <c r="B27" s="343" t="s">
        <v>116</v>
      </c>
      <c r="C27" s="344"/>
      <c r="D27" s="48"/>
      <c r="E27" s="345"/>
      <c r="F27" s="346"/>
      <c r="G27" s="137"/>
    </row>
    <row r="28" spans="1:8" ht="20.100000000000001" customHeight="1" thickTop="1" x14ac:dyDescent="0.15">
      <c r="A28" s="330" t="s">
        <v>117</v>
      </c>
      <c r="B28" s="331"/>
      <c r="C28" s="332"/>
      <c r="D28" s="45">
        <f>D20+D24</f>
        <v>0</v>
      </c>
      <c r="E28" s="347"/>
      <c r="F28" s="348"/>
      <c r="G28" s="137"/>
    </row>
    <row r="29" spans="1:8" x14ac:dyDescent="0.15">
      <c r="A29" s="141"/>
      <c r="B29" s="141"/>
      <c r="C29" s="141"/>
      <c r="D29" s="142"/>
      <c r="E29" s="141"/>
      <c r="F29" s="137"/>
      <c r="G29" s="137"/>
    </row>
    <row r="30" spans="1:8" s="50" customFormat="1" ht="19.5" customHeight="1" x14ac:dyDescent="0.15">
      <c r="A30" s="148" t="s">
        <v>118</v>
      </c>
      <c r="B30" s="148"/>
      <c r="C30" s="148"/>
      <c r="D30" s="149"/>
      <c r="E30" s="148"/>
      <c r="F30" s="139"/>
      <c r="G30" s="139"/>
    </row>
    <row r="31" spans="1:8" s="50" customFormat="1" ht="19.5" customHeight="1" x14ac:dyDescent="0.15">
      <c r="A31" s="340" t="s">
        <v>229</v>
      </c>
      <c r="B31" s="340"/>
      <c r="C31" s="340"/>
      <c r="D31" s="340"/>
      <c r="E31" s="340"/>
      <c r="F31" s="340"/>
      <c r="G31" s="139"/>
    </row>
    <row r="32" spans="1:8" s="50" customFormat="1" ht="19.5" customHeight="1" x14ac:dyDescent="0.15">
      <c r="A32" s="340" t="s">
        <v>119</v>
      </c>
      <c r="B32" s="340"/>
      <c r="C32" s="340"/>
      <c r="D32" s="340"/>
      <c r="E32" s="340"/>
      <c r="F32" s="340"/>
      <c r="G32" s="139"/>
    </row>
    <row r="33" spans="1:11" s="50" customFormat="1" ht="20.25" customHeight="1" x14ac:dyDescent="0.15">
      <c r="A33" s="341" t="s">
        <v>120</v>
      </c>
      <c r="B33" s="341"/>
      <c r="C33" s="341"/>
      <c r="D33" s="341"/>
      <c r="E33" s="341"/>
      <c r="F33" s="341"/>
      <c r="G33" s="341"/>
      <c r="H33" s="341"/>
      <c r="I33" s="341"/>
      <c r="J33" s="341"/>
      <c r="K33" s="341"/>
    </row>
    <row r="34" spans="1:11" s="50" customFormat="1" ht="19.5" customHeight="1" x14ac:dyDescent="0.15">
      <c r="A34" s="32"/>
      <c r="B34" s="32"/>
      <c r="C34" s="32"/>
      <c r="D34" s="49"/>
      <c r="E34" s="32"/>
    </row>
  </sheetData>
  <mergeCells count="45">
    <mergeCell ref="A31:F31"/>
    <mergeCell ref="A32:F32"/>
    <mergeCell ref="A33:K33"/>
    <mergeCell ref="A3:F3"/>
    <mergeCell ref="B26:C26"/>
    <mergeCell ref="E26:F26"/>
    <mergeCell ref="B27:C27"/>
    <mergeCell ref="E27:F27"/>
    <mergeCell ref="A28:C28"/>
    <mergeCell ref="E28:F28"/>
    <mergeCell ref="B23:C23"/>
    <mergeCell ref="E23:F23"/>
    <mergeCell ref="A24:C24"/>
    <mergeCell ref="E24:F24"/>
    <mergeCell ref="B25:C25"/>
    <mergeCell ref="E25:F25"/>
    <mergeCell ref="A20:C20"/>
    <mergeCell ref="E20:F20"/>
    <mergeCell ref="B21:C21"/>
    <mergeCell ref="E21:F21"/>
    <mergeCell ref="B22:C22"/>
    <mergeCell ref="E22:F22"/>
    <mergeCell ref="B15:C15"/>
    <mergeCell ref="E15:F15"/>
    <mergeCell ref="A16:C16"/>
    <mergeCell ref="E16:F16"/>
    <mergeCell ref="A19:C19"/>
    <mergeCell ref="E19:F19"/>
    <mergeCell ref="B12:C12"/>
    <mergeCell ref="E12:F12"/>
    <mergeCell ref="B13:C13"/>
    <mergeCell ref="E13:F13"/>
    <mergeCell ref="B14:C14"/>
    <mergeCell ref="E14:F14"/>
    <mergeCell ref="A9:C9"/>
    <mergeCell ref="E9:F9"/>
    <mergeCell ref="A10:C10"/>
    <mergeCell ref="E10:F10"/>
    <mergeCell ref="A11:C11"/>
    <mergeCell ref="E11:F11"/>
    <mergeCell ref="A1:F1"/>
    <mergeCell ref="A7:C7"/>
    <mergeCell ref="E7:F7"/>
    <mergeCell ref="A8:C8"/>
    <mergeCell ref="E8:F8"/>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FFFF00"/>
  </sheetPr>
  <dimension ref="A1:P35"/>
  <sheetViews>
    <sheetView topLeftCell="A13" zoomScaleNormal="100" zoomScaleSheetLayoutView="90" workbookViewId="0">
      <selection activeCell="A21" sqref="A21:P21"/>
    </sheetView>
  </sheetViews>
  <sheetFormatPr defaultColWidth="8.09765625" defaultRowHeight="12.6" x14ac:dyDescent="0.15"/>
  <cols>
    <col min="1" max="1" width="6.3984375" style="66" customWidth="1"/>
    <col min="2" max="2" width="11.69921875" style="66" customWidth="1"/>
    <col min="3" max="3" width="4.19921875" style="66" customWidth="1"/>
    <col min="4" max="4" width="8.69921875" style="49" customWidth="1"/>
    <col min="5" max="5" width="4.19921875" style="49" customWidth="1"/>
    <col min="6" max="10" width="8.69921875" style="49" customWidth="1"/>
    <col min="11" max="11" width="4.19921875" style="49" customWidth="1"/>
    <col min="12" max="12" width="9.59765625" style="49" customWidth="1"/>
    <col min="13" max="13" width="9.796875" style="49" customWidth="1"/>
    <col min="14" max="14" width="9.59765625" style="49" customWidth="1"/>
    <col min="15" max="15" width="10.296875" style="49" customWidth="1"/>
    <col min="16" max="16" width="14.09765625" style="66" customWidth="1"/>
    <col min="17" max="16384" width="8.09765625" style="66"/>
  </cols>
  <sheetData>
    <row r="1" spans="1:16" ht="21.75" customHeight="1" x14ac:dyDescent="0.15">
      <c r="A1" s="153" t="s">
        <v>130</v>
      </c>
      <c r="B1" s="150"/>
      <c r="C1" s="150"/>
      <c r="D1" s="149"/>
      <c r="E1" s="149"/>
      <c r="F1" s="149"/>
      <c r="G1" s="149"/>
      <c r="H1" s="149"/>
      <c r="I1" s="149"/>
      <c r="J1" s="149"/>
      <c r="K1" s="149"/>
      <c r="L1" s="149"/>
      <c r="M1" s="154"/>
      <c r="N1" s="154"/>
      <c r="O1" s="154"/>
      <c r="P1" s="154"/>
    </row>
    <row r="2" spans="1:16" ht="25.5" customHeight="1" x14ac:dyDescent="0.15">
      <c r="A2" s="156"/>
      <c r="B2" s="150"/>
      <c r="C2" s="150"/>
      <c r="D2" s="149"/>
      <c r="E2" s="149"/>
      <c r="F2" s="149"/>
      <c r="G2" s="149"/>
      <c r="H2" s="149"/>
      <c r="I2" s="149"/>
      <c r="J2" s="149"/>
      <c r="K2" s="149"/>
      <c r="L2" s="356" t="s">
        <v>131</v>
      </c>
      <c r="M2" s="356"/>
      <c r="N2" s="357"/>
      <c r="O2" s="357"/>
      <c r="P2" s="357"/>
    </row>
    <row r="3" spans="1:16" ht="13.2" thickBot="1" x14ac:dyDescent="0.2">
      <c r="A3" s="150" t="s">
        <v>201</v>
      </c>
      <c r="B3" s="150"/>
      <c r="C3" s="150"/>
      <c r="D3" s="149"/>
      <c r="E3" s="149"/>
      <c r="F3" s="149"/>
      <c r="G3" s="149"/>
      <c r="H3" s="149"/>
      <c r="I3" s="149"/>
      <c r="J3" s="149"/>
      <c r="K3" s="149"/>
      <c r="L3" s="149"/>
      <c r="M3" s="149"/>
      <c r="N3" s="149"/>
      <c r="O3" s="149"/>
      <c r="P3" s="155" t="s">
        <v>133</v>
      </c>
    </row>
    <row r="4" spans="1:16" s="72" customFormat="1" ht="13.5" customHeight="1" thickBot="1" x14ac:dyDescent="0.2">
      <c r="A4" s="358" t="s">
        <v>134</v>
      </c>
      <c r="B4" s="67" t="s">
        <v>135</v>
      </c>
      <c r="C4" s="360" t="s">
        <v>136</v>
      </c>
      <c r="D4" s="361" t="s">
        <v>137</v>
      </c>
      <c r="E4" s="363" t="s">
        <v>138</v>
      </c>
      <c r="F4" s="363" t="s">
        <v>107</v>
      </c>
      <c r="G4" s="122" t="s">
        <v>139</v>
      </c>
      <c r="H4" s="363" t="s">
        <v>140</v>
      </c>
      <c r="I4" s="364" t="s">
        <v>141</v>
      </c>
      <c r="J4" s="122" t="s">
        <v>142</v>
      </c>
      <c r="K4" s="366" t="s">
        <v>143</v>
      </c>
      <c r="L4" s="69" t="s">
        <v>144</v>
      </c>
      <c r="M4" s="124" t="s">
        <v>113</v>
      </c>
      <c r="N4" s="71" t="s">
        <v>145</v>
      </c>
      <c r="O4" s="369" t="s">
        <v>146</v>
      </c>
      <c r="P4" s="371" t="s">
        <v>147</v>
      </c>
    </row>
    <row r="5" spans="1:16" s="72" customFormat="1" ht="13.5" customHeight="1" x14ac:dyDescent="0.15">
      <c r="A5" s="359"/>
      <c r="B5" s="120" t="s">
        <v>148</v>
      </c>
      <c r="C5" s="359"/>
      <c r="D5" s="362"/>
      <c r="E5" s="362"/>
      <c r="F5" s="362"/>
      <c r="G5" s="123" t="s">
        <v>149</v>
      </c>
      <c r="H5" s="362"/>
      <c r="I5" s="365"/>
      <c r="J5" s="121" t="s">
        <v>150</v>
      </c>
      <c r="K5" s="367"/>
      <c r="L5" s="121" t="s">
        <v>117</v>
      </c>
      <c r="M5" s="125" t="s">
        <v>114</v>
      </c>
      <c r="N5" s="77" t="s">
        <v>117</v>
      </c>
      <c r="O5" s="370"/>
      <c r="P5" s="372"/>
    </row>
    <row r="6" spans="1:16" s="72" customFormat="1" ht="13.5" customHeight="1" thickBot="1" x14ac:dyDescent="0.2">
      <c r="A6" s="78" t="s">
        <v>151</v>
      </c>
      <c r="B6" s="78" t="s">
        <v>152</v>
      </c>
      <c r="C6" s="78" t="s">
        <v>153</v>
      </c>
      <c r="D6" s="79" t="s">
        <v>154</v>
      </c>
      <c r="E6" s="79" t="s">
        <v>155</v>
      </c>
      <c r="F6" s="79" t="s">
        <v>156</v>
      </c>
      <c r="G6" s="79" t="s">
        <v>157</v>
      </c>
      <c r="H6" s="80" t="s">
        <v>158</v>
      </c>
      <c r="I6" s="79" t="s">
        <v>159</v>
      </c>
      <c r="J6" s="81" t="s">
        <v>160</v>
      </c>
      <c r="K6" s="81" t="s">
        <v>161</v>
      </c>
      <c r="L6" s="79" t="s">
        <v>186</v>
      </c>
      <c r="M6" s="81" t="s">
        <v>218</v>
      </c>
      <c r="N6" s="82" t="s">
        <v>220</v>
      </c>
      <c r="O6" s="83" t="s">
        <v>222</v>
      </c>
      <c r="P6" s="373"/>
    </row>
    <row r="7" spans="1:16" s="94" customFormat="1" ht="27.9" customHeight="1" thickBot="1" x14ac:dyDescent="0.2">
      <c r="A7" s="84"/>
      <c r="B7" s="85" ph="1"/>
      <c r="C7" s="85"/>
      <c r="D7" s="86"/>
      <c r="E7" s="87"/>
      <c r="F7" s="86"/>
      <c r="G7" s="86"/>
      <c r="H7" s="86"/>
      <c r="I7" s="86"/>
      <c r="J7" s="86"/>
      <c r="K7" s="88"/>
      <c r="L7" s="89"/>
      <c r="M7" s="90"/>
      <c r="N7" s="91"/>
      <c r="O7" s="92"/>
      <c r="P7" s="93"/>
    </row>
    <row r="8" spans="1:16" s="97" customFormat="1" ht="27.9" customHeight="1" thickBot="1" x14ac:dyDescent="0.2">
      <c r="A8" s="84"/>
      <c r="B8" s="85" ph="1"/>
      <c r="C8" s="85"/>
      <c r="D8" s="86"/>
      <c r="E8" s="87"/>
      <c r="F8" s="86"/>
      <c r="G8" s="86"/>
      <c r="H8" s="86"/>
      <c r="I8" s="86"/>
      <c r="J8" s="86"/>
      <c r="K8" s="95"/>
      <c r="L8" s="89"/>
      <c r="M8" s="90"/>
      <c r="N8" s="91"/>
      <c r="O8" s="92"/>
      <c r="P8" s="96"/>
    </row>
    <row r="9" spans="1:16" s="97" customFormat="1" ht="27.9" customHeight="1" thickBot="1" x14ac:dyDescent="0.2">
      <c r="A9" s="98"/>
      <c r="B9" s="85" ph="1"/>
      <c r="C9" s="85"/>
      <c r="D9" s="45"/>
      <c r="E9" s="87"/>
      <c r="F9" s="45"/>
      <c r="G9" s="45"/>
      <c r="H9" s="86"/>
      <c r="I9" s="86"/>
      <c r="J9" s="86"/>
      <c r="K9" s="100"/>
      <c r="L9" s="89"/>
      <c r="M9" s="101"/>
      <c r="N9" s="91"/>
      <c r="O9" s="92"/>
      <c r="P9" s="102"/>
    </row>
    <row r="10" spans="1:16" s="97" customFormat="1" ht="27.9" customHeight="1" thickBot="1" x14ac:dyDescent="0.2">
      <c r="A10" s="103"/>
      <c r="B10" s="182" ph="1"/>
      <c r="C10" s="99"/>
      <c r="D10" s="104"/>
      <c r="E10" s="87"/>
      <c r="F10" s="45"/>
      <c r="G10" s="45"/>
      <c r="H10" s="86"/>
      <c r="I10" s="86"/>
      <c r="J10" s="86"/>
      <c r="K10" s="105"/>
      <c r="L10" s="89"/>
      <c r="M10" s="101"/>
      <c r="N10" s="91"/>
      <c r="O10" s="92"/>
      <c r="P10" s="102"/>
    </row>
    <row r="11" spans="1:16" s="97" customFormat="1" ht="27.9" customHeight="1" thickBot="1" x14ac:dyDescent="0.2">
      <c r="A11" s="103"/>
      <c r="B11" s="182" ph="1"/>
      <c r="C11" s="99"/>
      <c r="D11" s="104"/>
      <c r="E11" s="87"/>
      <c r="F11" s="45"/>
      <c r="G11" s="45"/>
      <c r="H11" s="86"/>
      <c r="I11" s="86"/>
      <c r="J11" s="86"/>
      <c r="K11" s="105"/>
      <c r="L11" s="89"/>
      <c r="M11" s="101"/>
      <c r="N11" s="91"/>
      <c r="O11" s="92"/>
      <c r="P11" s="96"/>
    </row>
    <row r="12" spans="1:16" s="97" customFormat="1" ht="27.9" customHeight="1" thickBot="1" x14ac:dyDescent="0.2">
      <c r="A12" s="98"/>
      <c r="B12" s="182" ph="1"/>
      <c r="C12" s="99"/>
      <c r="D12" s="45"/>
      <c r="E12" s="87"/>
      <c r="F12" s="45"/>
      <c r="G12" s="45"/>
      <c r="H12" s="86"/>
      <c r="I12" s="86"/>
      <c r="J12" s="86"/>
      <c r="K12" s="101"/>
      <c r="L12" s="89"/>
      <c r="M12" s="101"/>
      <c r="N12" s="91"/>
      <c r="O12" s="92"/>
      <c r="P12" s="102"/>
    </row>
    <row r="13" spans="1:16" s="97" customFormat="1" ht="27.9" customHeight="1" thickBot="1" x14ac:dyDescent="0.2">
      <c r="A13" s="98"/>
      <c r="B13" s="182" ph="1"/>
      <c r="C13" s="99"/>
      <c r="D13" s="45"/>
      <c r="E13" s="87"/>
      <c r="F13" s="45"/>
      <c r="G13" s="45"/>
      <c r="H13" s="86"/>
      <c r="I13" s="86"/>
      <c r="J13" s="86"/>
      <c r="K13" s="101"/>
      <c r="L13" s="89"/>
      <c r="M13" s="101"/>
      <c r="N13" s="91"/>
      <c r="O13" s="92"/>
      <c r="P13" s="102"/>
    </row>
    <row r="14" spans="1:16" s="97" customFormat="1" ht="27.9" customHeight="1" thickBot="1" x14ac:dyDescent="0.2">
      <c r="A14" s="98"/>
      <c r="B14" s="183" ph="1"/>
      <c r="C14" s="99"/>
      <c r="D14" s="45"/>
      <c r="E14" s="106"/>
      <c r="F14" s="45"/>
      <c r="G14" s="45"/>
      <c r="H14" s="86"/>
      <c r="I14" s="86"/>
      <c r="J14" s="86"/>
      <c r="K14" s="101"/>
      <c r="L14" s="89"/>
      <c r="M14" s="101"/>
      <c r="N14" s="92"/>
      <c r="O14" s="92"/>
      <c r="P14" s="102"/>
    </row>
    <row r="15" spans="1:16" s="97" customFormat="1" ht="21.75" customHeight="1" x14ac:dyDescent="0.15">
      <c r="A15" s="374" t="s">
        <v>162</v>
      </c>
      <c r="B15" s="375"/>
      <c r="C15" s="107"/>
      <c r="D15" s="108"/>
      <c r="E15" s="108"/>
      <c r="F15" s="108"/>
      <c r="G15" s="108"/>
      <c r="H15" s="108"/>
      <c r="I15" s="108"/>
      <c r="J15" s="108"/>
      <c r="K15" s="109"/>
      <c r="L15" s="40">
        <f>SUM(L7:L9)</f>
        <v>0</v>
      </c>
      <c r="M15" s="110">
        <f t="shared" ref="M15:O15" si="0">SUM(M7:M9)</f>
        <v>0</v>
      </c>
      <c r="N15" s="111">
        <f t="shared" si="0"/>
        <v>0</v>
      </c>
      <c r="O15" s="112">
        <f t="shared" si="0"/>
        <v>0</v>
      </c>
      <c r="P15" s="113"/>
    </row>
    <row r="16" spans="1:16" s="97" customFormat="1" ht="15.75" customHeight="1" thickBot="1" x14ac:dyDescent="0.2">
      <c r="A16" s="376" t="s">
        <v>163</v>
      </c>
      <c r="B16" s="377"/>
      <c r="C16" s="114"/>
      <c r="D16" s="115"/>
      <c r="E16" s="115"/>
      <c r="F16" s="115"/>
      <c r="G16" s="115"/>
      <c r="H16" s="115"/>
      <c r="I16" s="115"/>
      <c r="J16" s="115"/>
      <c r="K16" s="116"/>
      <c r="L16" s="115"/>
      <c r="M16" s="116"/>
      <c r="N16" s="117"/>
      <c r="O16" s="118"/>
      <c r="P16" s="119"/>
    </row>
    <row r="17" spans="1:16" ht="12" customHeight="1" x14ac:dyDescent="0.15">
      <c r="A17" s="150"/>
      <c r="B17" s="150"/>
      <c r="C17" s="150"/>
      <c r="D17" s="149"/>
      <c r="E17" s="149"/>
      <c r="F17" s="149"/>
      <c r="G17" s="149"/>
      <c r="H17" s="149"/>
      <c r="I17" s="149"/>
      <c r="J17" s="149"/>
      <c r="K17" s="151"/>
      <c r="L17" s="152"/>
      <c r="M17" s="149"/>
      <c r="N17" s="152"/>
      <c r="O17" s="152"/>
      <c r="P17" s="150"/>
    </row>
    <row r="18" spans="1:16" x14ac:dyDescent="0.15">
      <c r="A18" s="368" t="s">
        <v>118</v>
      </c>
      <c r="B18" s="368"/>
      <c r="C18" s="368"/>
      <c r="D18" s="368"/>
      <c r="E18" s="368"/>
      <c r="F18" s="368"/>
      <c r="G18" s="368"/>
      <c r="H18" s="368"/>
      <c r="I18" s="368"/>
      <c r="J18" s="368"/>
      <c r="K18" s="368"/>
      <c r="L18" s="368"/>
      <c r="M18" s="368"/>
      <c r="N18" s="368"/>
      <c r="O18" s="368"/>
      <c r="P18" s="368"/>
    </row>
    <row r="19" spans="1:16" x14ac:dyDescent="0.15">
      <c r="A19" s="368" t="s">
        <v>164</v>
      </c>
      <c r="B19" s="368"/>
      <c r="C19" s="368"/>
      <c r="D19" s="368"/>
      <c r="E19" s="368"/>
      <c r="F19" s="368"/>
      <c r="G19" s="368"/>
      <c r="H19" s="368"/>
      <c r="I19" s="368"/>
      <c r="J19" s="368"/>
      <c r="K19" s="368"/>
      <c r="L19" s="368"/>
      <c r="M19" s="368"/>
      <c r="N19" s="368"/>
      <c r="O19" s="368"/>
      <c r="P19" s="368"/>
    </row>
    <row r="20" spans="1:16" x14ac:dyDescent="0.15">
      <c r="A20" s="368" t="s">
        <v>165</v>
      </c>
      <c r="B20" s="368"/>
      <c r="C20" s="368"/>
      <c r="D20" s="368"/>
      <c r="E20" s="368"/>
      <c r="F20" s="368"/>
      <c r="G20" s="368"/>
      <c r="H20" s="368"/>
      <c r="I20" s="368"/>
      <c r="J20" s="368"/>
      <c r="K20" s="368"/>
      <c r="L20" s="368"/>
      <c r="M20" s="368"/>
      <c r="N20" s="368"/>
      <c r="O20" s="368"/>
      <c r="P20" s="368"/>
    </row>
    <row r="21" spans="1:16" x14ac:dyDescent="0.15">
      <c r="A21" s="368" t="s">
        <v>175</v>
      </c>
      <c r="B21" s="368"/>
      <c r="C21" s="368"/>
      <c r="D21" s="368"/>
      <c r="E21" s="368"/>
      <c r="F21" s="368"/>
      <c r="G21" s="368"/>
      <c r="H21" s="368"/>
      <c r="I21" s="368"/>
      <c r="J21" s="368"/>
      <c r="K21" s="368"/>
      <c r="L21" s="368"/>
      <c r="M21" s="368"/>
      <c r="N21" s="368"/>
      <c r="O21" s="368"/>
      <c r="P21" s="368"/>
    </row>
    <row r="22" spans="1:16" ht="12.9" customHeight="1" x14ac:dyDescent="0.15">
      <c r="A22" s="378" t="s">
        <v>166</v>
      </c>
      <c r="B22" s="378"/>
      <c r="C22" s="378"/>
      <c r="D22" s="378"/>
      <c r="E22" s="378"/>
      <c r="F22" s="378"/>
      <c r="G22" s="378"/>
      <c r="H22" s="378"/>
      <c r="I22" s="378"/>
      <c r="J22" s="378"/>
      <c r="K22" s="378"/>
      <c r="L22" s="378"/>
      <c r="M22" s="378"/>
      <c r="N22" s="378"/>
      <c r="O22" s="378"/>
      <c r="P22" s="378"/>
    </row>
    <row r="23" spans="1:16" x14ac:dyDescent="0.15">
      <c r="A23" s="378"/>
      <c r="B23" s="378"/>
      <c r="C23" s="378"/>
      <c r="D23" s="378"/>
      <c r="E23" s="378"/>
      <c r="F23" s="378"/>
      <c r="G23" s="378"/>
      <c r="H23" s="378"/>
      <c r="I23" s="378"/>
      <c r="J23" s="378"/>
      <c r="K23" s="378"/>
      <c r="L23" s="378"/>
      <c r="M23" s="378"/>
      <c r="N23" s="378"/>
      <c r="O23" s="378"/>
      <c r="P23" s="378"/>
    </row>
    <row r="24" spans="1:16" x14ac:dyDescent="0.15">
      <c r="A24" s="378"/>
      <c r="B24" s="378"/>
      <c r="C24" s="378"/>
      <c r="D24" s="378"/>
      <c r="E24" s="378"/>
      <c r="F24" s="378"/>
      <c r="G24" s="378"/>
      <c r="H24" s="378"/>
      <c r="I24" s="378"/>
      <c r="J24" s="378"/>
      <c r="K24" s="378"/>
      <c r="L24" s="378"/>
      <c r="M24" s="378"/>
      <c r="N24" s="378"/>
      <c r="O24" s="378"/>
      <c r="P24" s="378"/>
    </row>
    <row r="25" spans="1:16" x14ac:dyDescent="0.15">
      <c r="A25" s="368" t="s">
        <v>167</v>
      </c>
      <c r="B25" s="368"/>
      <c r="C25" s="368"/>
      <c r="D25" s="368"/>
      <c r="E25" s="368"/>
      <c r="F25" s="368"/>
      <c r="G25" s="368"/>
      <c r="H25" s="368"/>
      <c r="I25" s="368"/>
      <c r="J25" s="368"/>
      <c r="K25" s="368"/>
      <c r="L25" s="368"/>
      <c r="M25" s="368"/>
      <c r="N25" s="368"/>
      <c r="O25" s="368"/>
      <c r="P25" s="368"/>
    </row>
    <row r="26" spans="1:16" x14ac:dyDescent="0.15">
      <c r="A26" s="368" t="s">
        <v>168</v>
      </c>
      <c r="B26" s="368"/>
      <c r="C26" s="368"/>
      <c r="D26" s="368"/>
      <c r="E26" s="368"/>
      <c r="F26" s="368"/>
      <c r="G26" s="368"/>
      <c r="H26" s="368"/>
      <c r="I26" s="368"/>
      <c r="J26" s="368"/>
      <c r="K26" s="368"/>
      <c r="L26" s="368"/>
      <c r="M26" s="368"/>
      <c r="N26" s="368"/>
      <c r="O26" s="368"/>
      <c r="P26" s="368"/>
    </row>
    <row r="27" spans="1:16" x14ac:dyDescent="0.15">
      <c r="A27" s="368" t="s">
        <v>169</v>
      </c>
      <c r="B27" s="368"/>
      <c r="C27" s="368"/>
      <c r="D27" s="368"/>
      <c r="E27" s="368"/>
      <c r="F27" s="368"/>
      <c r="G27" s="368"/>
      <c r="H27" s="368"/>
      <c r="I27" s="368"/>
      <c r="J27" s="368"/>
      <c r="K27" s="368"/>
      <c r="L27" s="368"/>
      <c r="M27" s="368"/>
      <c r="N27" s="368"/>
      <c r="O27" s="368"/>
      <c r="P27" s="368"/>
    </row>
    <row r="28" spans="1:16" x14ac:dyDescent="0.15">
      <c r="A28" s="368" t="s">
        <v>170</v>
      </c>
      <c r="B28" s="368"/>
      <c r="C28" s="368"/>
      <c r="D28" s="368"/>
      <c r="E28" s="368"/>
      <c r="F28" s="368"/>
      <c r="G28" s="368"/>
      <c r="H28" s="368"/>
      <c r="I28" s="368"/>
      <c r="J28" s="368"/>
      <c r="K28" s="368"/>
      <c r="L28" s="368"/>
      <c r="M28" s="368"/>
      <c r="N28" s="368"/>
      <c r="O28" s="368"/>
      <c r="P28" s="368"/>
    </row>
    <row r="29" spans="1:16" x14ac:dyDescent="0.15">
      <c r="A29" s="379" t="s">
        <v>180</v>
      </c>
      <c r="B29" s="379"/>
      <c r="C29" s="379"/>
      <c r="D29" s="379"/>
      <c r="E29" s="379"/>
      <c r="F29" s="379"/>
      <c r="G29" s="379"/>
      <c r="H29" s="379"/>
      <c r="I29" s="379"/>
      <c r="J29" s="379"/>
      <c r="K29" s="379"/>
      <c r="L29" s="379"/>
      <c r="M29" s="379"/>
      <c r="N29" s="379"/>
      <c r="O29" s="379"/>
      <c r="P29" s="379"/>
    </row>
    <row r="30" spans="1:16" ht="13.5" customHeight="1" x14ac:dyDescent="0.15">
      <c r="A30" s="378" t="s">
        <v>171</v>
      </c>
      <c r="B30" s="378"/>
      <c r="C30" s="378"/>
      <c r="D30" s="378"/>
      <c r="E30" s="378"/>
      <c r="F30" s="378"/>
      <c r="G30" s="378"/>
      <c r="H30" s="378"/>
      <c r="I30" s="378"/>
      <c r="J30" s="378"/>
      <c r="K30" s="378"/>
      <c r="L30" s="378"/>
      <c r="M30" s="378"/>
      <c r="N30" s="378"/>
      <c r="O30" s="378"/>
      <c r="P30" s="378"/>
    </row>
    <row r="31" spans="1:16" x14ac:dyDescent="0.15">
      <c r="A31" s="368" t="s">
        <v>187</v>
      </c>
      <c r="B31" s="368"/>
      <c r="C31" s="368"/>
      <c r="D31" s="368"/>
      <c r="E31" s="368"/>
      <c r="F31" s="368"/>
      <c r="G31" s="368"/>
      <c r="H31" s="368"/>
      <c r="I31" s="368"/>
      <c r="J31" s="368"/>
      <c r="K31" s="368"/>
      <c r="L31" s="368"/>
      <c r="M31" s="368"/>
      <c r="N31" s="368"/>
      <c r="O31" s="368"/>
      <c r="P31" s="368"/>
    </row>
    <row r="32" spans="1:16" x14ac:dyDescent="0.15">
      <c r="A32" s="379" t="s">
        <v>224</v>
      </c>
      <c r="B32" s="379"/>
      <c r="C32" s="379"/>
      <c r="D32" s="379"/>
      <c r="E32" s="379"/>
      <c r="F32" s="379"/>
      <c r="G32" s="379"/>
      <c r="H32" s="379"/>
      <c r="I32" s="379"/>
      <c r="J32" s="379"/>
      <c r="K32" s="379"/>
      <c r="L32" s="379"/>
      <c r="M32" s="379"/>
      <c r="N32" s="379"/>
      <c r="O32" s="379"/>
      <c r="P32" s="379"/>
    </row>
    <row r="33" spans="1:16" x14ac:dyDescent="0.15">
      <c r="A33" s="368" t="s">
        <v>172</v>
      </c>
      <c r="B33" s="368"/>
      <c r="C33" s="368"/>
      <c r="D33" s="368"/>
      <c r="E33" s="368"/>
      <c r="F33" s="368"/>
      <c r="G33" s="368"/>
      <c r="H33" s="368"/>
      <c r="I33" s="368"/>
      <c r="J33" s="368"/>
      <c r="K33" s="368"/>
      <c r="L33" s="368"/>
      <c r="M33" s="368"/>
      <c r="N33" s="368"/>
      <c r="O33" s="368"/>
      <c r="P33" s="368"/>
    </row>
    <row r="34" spans="1:16" x14ac:dyDescent="0.15">
      <c r="A34" s="368" t="s">
        <v>173</v>
      </c>
      <c r="B34" s="368"/>
      <c r="C34" s="368"/>
      <c r="D34" s="368"/>
      <c r="E34" s="368"/>
      <c r="F34" s="368"/>
      <c r="G34" s="368"/>
      <c r="H34" s="368"/>
      <c r="I34" s="368"/>
      <c r="J34" s="368"/>
      <c r="K34" s="368"/>
      <c r="L34" s="368"/>
      <c r="M34" s="368"/>
      <c r="N34" s="368"/>
      <c r="O34" s="368"/>
      <c r="P34" s="368"/>
    </row>
    <row r="35" spans="1:16" x14ac:dyDescent="0.15">
      <c r="A35" s="378" t="s">
        <v>174</v>
      </c>
      <c r="B35" s="378"/>
      <c r="C35" s="378"/>
      <c r="D35" s="378"/>
      <c r="E35" s="378"/>
      <c r="F35" s="378"/>
      <c r="G35" s="378"/>
      <c r="H35" s="378"/>
      <c r="I35" s="378"/>
      <c r="J35" s="378"/>
      <c r="K35" s="378"/>
      <c r="L35" s="378"/>
      <c r="M35" s="378"/>
      <c r="N35" s="378"/>
      <c r="O35" s="378"/>
      <c r="P35" s="378"/>
    </row>
  </sheetData>
  <mergeCells count="30">
    <mergeCell ref="A33:P33"/>
    <mergeCell ref="A34:P34"/>
    <mergeCell ref="A35:P35"/>
    <mergeCell ref="A28:P28"/>
    <mergeCell ref="A29:P29"/>
    <mergeCell ref="A30:P30"/>
    <mergeCell ref="A31:P31"/>
    <mergeCell ref="A32:P32"/>
    <mergeCell ref="A27:P27"/>
    <mergeCell ref="O4:O5"/>
    <mergeCell ref="P4:P6"/>
    <mergeCell ref="A15:B15"/>
    <mergeCell ref="A16:B16"/>
    <mergeCell ref="A18:P18"/>
    <mergeCell ref="A19:P19"/>
    <mergeCell ref="A20:P20"/>
    <mergeCell ref="A21:P21"/>
    <mergeCell ref="A22:P24"/>
    <mergeCell ref="A25:P25"/>
    <mergeCell ref="A26:P26"/>
    <mergeCell ref="L2:M2"/>
    <mergeCell ref="N2:P2"/>
    <mergeCell ref="A4:A5"/>
    <mergeCell ref="C4:C5"/>
    <mergeCell ref="D4:D5"/>
    <mergeCell ref="E4:E5"/>
    <mergeCell ref="F4:F5"/>
    <mergeCell ref="H4:H5"/>
    <mergeCell ref="I4:I5"/>
    <mergeCell ref="K4:K5"/>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5870-2EBC-4A97-99C9-5946BCE1E5BD}">
  <sheetPr>
    <pageSetUpPr fitToPage="1"/>
  </sheetPr>
  <dimension ref="A1:K24"/>
  <sheetViews>
    <sheetView zoomScaleNormal="100" workbookViewId="0">
      <selection activeCell="E16" sqref="E16:I16"/>
    </sheetView>
  </sheetViews>
  <sheetFormatPr defaultRowHeight="13.8" x14ac:dyDescent="0.15"/>
  <cols>
    <col min="1" max="1" width="4.5" customWidth="1"/>
    <col min="2" max="2" width="2.09765625" customWidth="1"/>
    <col min="3" max="3" width="6.69921875" customWidth="1"/>
    <col min="4" max="4" width="10.59765625" customWidth="1"/>
    <col min="5" max="5" width="4.5" style="126" customWidth="1"/>
    <col min="6" max="6" width="11.796875" customWidth="1"/>
    <col min="7" max="7" width="13.19921875" customWidth="1"/>
  </cols>
  <sheetData>
    <row r="1" spans="1:11" ht="15" customHeight="1" x14ac:dyDescent="0.15">
      <c r="A1" s="128" t="s">
        <v>209</v>
      </c>
      <c r="B1" s="128"/>
      <c r="C1" s="128"/>
      <c r="D1" s="128"/>
      <c r="E1" s="129"/>
      <c r="F1" s="128"/>
      <c r="G1" s="128"/>
      <c r="H1" s="128"/>
      <c r="I1" s="128"/>
      <c r="J1" s="128"/>
      <c r="K1" s="128"/>
    </row>
    <row r="2" spans="1:11" x14ac:dyDescent="0.15">
      <c r="A2" s="128"/>
      <c r="B2" s="128"/>
      <c r="C2" s="128"/>
      <c r="D2" s="128"/>
      <c r="E2" s="129"/>
      <c r="F2" s="128"/>
      <c r="G2" s="128"/>
      <c r="H2" s="128"/>
      <c r="I2" s="128"/>
      <c r="J2" s="128"/>
      <c r="K2" s="128"/>
    </row>
    <row r="3" spans="1:11" ht="40.049999999999997" customHeight="1" x14ac:dyDescent="0.15">
      <c r="A3" s="128"/>
      <c r="B3" s="128"/>
      <c r="C3" s="128"/>
      <c r="D3" s="128"/>
      <c r="E3" s="129"/>
      <c r="F3" s="128"/>
      <c r="G3" s="128"/>
      <c r="H3" s="128"/>
      <c r="I3" s="217" t="s">
        <v>213</v>
      </c>
      <c r="J3" s="217"/>
      <c r="K3" s="217"/>
    </row>
    <row r="4" spans="1:11" s="127" customFormat="1" ht="60" customHeight="1" x14ac:dyDescent="0.15">
      <c r="A4" s="215" t="s">
        <v>208</v>
      </c>
      <c r="B4" s="215"/>
      <c r="C4" s="215"/>
      <c r="D4" s="215"/>
      <c r="E4" s="215"/>
      <c r="F4" s="215"/>
      <c r="G4" s="215"/>
      <c r="H4" s="215"/>
      <c r="I4" s="215"/>
      <c r="J4" s="215"/>
      <c r="K4" s="215"/>
    </row>
    <row r="5" spans="1:11" ht="19.95" customHeight="1" x14ac:dyDescent="0.15">
      <c r="A5" s="128"/>
      <c r="B5" s="128" t="s">
        <v>191</v>
      </c>
      <c r="C5" s="128"/>
      <c r="D5" s="128"/>
      <c r="E5" s="129"/>
      <c r="F5" s="128"/>
      <c r="G5" s="128"/>
      <c r="H5" s="128"/>
      <c r="I5" s="128"/>
      <c r="J5" s="128"/>
      <c r="K5" s="128"/>
    </row>
    <row r="6" spans="1:11" x14ac:dyDescent="0.15">
      <c r="A6" s="128"/>
      <c r="B6" s="128"/>
      <c r="C6" s="128"/>
      <c r="D6" s="128"/>
      <c r="E6" s="129"/>
      <c r="F6" s="128"/>
      <c r="G6" s="128"/>
      <c r="H6" s="128"/>
      <c r="I6" s="128"/>
      <c r="J6" s="128"/>
      <c r="K6" s="128"/>
    </row>
    <row r="7" spans="1:11" ht="40.049999999999997" customHeight="1" x14ac:dyDescent="0.15">
      <c r="A7" s="128"/>
      <c r="B7" s="128"/>
      <c r="C7" s="128"/>
      <c r="D7" s="128"/>
      <c r="E7" s="129"/>
      <c r="F7" s="128"/>
      <c r="G7" s="130" t="s">
        <v>210</v>
      </c>
      <c r="H7" s="383" t="s">
        <v>72</v>
      </c>
      <c r="I7" s="383"/>
      <c r="J7" s="383"/>
      <c r="K7" s="383"/>
    </row>
    <row r="8" spans="1:11" ht="40.049999999999997" customHeight="1" x14ac:dyDescent="0.15">
      <c r="A8" s="128"/>
      <c r="B8" s="128"/>
      <c r="C8" s="128"/>
      <c r="D8" s="128"/>
      <c r="E8" s="129"/>
      <c r="F8" s="128"/>
      <c r="G8" s="130" t="s">
        <v>211</v>
      </c>
      <c r="H8" s="383" t="s">
        <v>214</v>
      </c>
      <c r="I8" s="383"/>
      <c r="J8" s="383"/>
      <c r="K8" s="383"/>
    </row>
    <row r="9" spans="1:11" ht="40.049999999999997" customHeight="1" x14ac:dyDescent="0.15">
      <c r="A9" s="128"/>
      <c r="B9" s="128"/>
      <c r="C9" s="128"/>
      <c r="D9" s="128"/>
      <c r="E9" s="129"/>
      <c r="F9" s="128"/>
      <c r="G9" s="130" t="s">
        <v>212</v>
      </c>
      <c r="H9" s="383" t="s">
        <v>75</v>
      </c>
      <c r="I9" s="383"/>
      <c r="J9" s="383"/>
      <c r="K9" s="383"/>
    </row>
    <row r="10" spans="1:11" ht="30" customHeight="1" x14ac:dyDescent="0.15">
      <c r="A10" s="128"/>
      <c r="B10" s="128"/>
      <c r="C10" s="128"/>
      <c r="D10" s="128"/>
      <c r="E10" s="129"/>
      <c r="F10" s="128"/>
      <c r="G10" s="128"/>
      <c r="H10" s="128"/>
      <c r="I10" s="128"/>
      <c r="J10" s="128"/>
      <c r="K10" s="128"/>
    </row>
    <row r="11" spans="1:11" ht="19.95" customHeight="1" x14ac:dyDescent="0.15">
      <c r="A11" s="128"/>
      <c r="B11" s="128" t="s">
        <v>192</v>
      </c>
      <c r="C11" s="128"/>
      <c r="D11" s="128"/>
      <c r="E11" s="129"/>
      <c r="F11" s="128"/>
      <c r="G11" s="128"/>
      <c r="H11" s="128"/>
      <c r="I11" s="128"/>
      <c r="J11" s="128"/>
      <c r="K11" s="128"/>
    </row>
    <row r="12" spans="1:11" ht="19.95" customHeight="1" x14ac:dyDescent="0.15">
      <c r="A12" s="128"/>
      <c r="B12" s="128"/>
      <c r="C12" s="128"/>
      <c r="D12" s="128"/>
      <c r="E12" s="129"/>
      <c r="F12" s="128"/>
      <c r="G12" s="128"/>
      <c r="H12" s="128"/>
      <c r="I12" s="128"/>
      <c r="J12" s="128"/>
      <c r="K12" s="128"/>
    </row>
    <row r="13" spans="1:11" ht="19.95" customHeight="1" x14ac:dyDescent="0.15">
      <c r="A13" s="216" t="s">
        <v>205</v>
      </c>
      <c r="B13" s="216"/>
      <c r="C13" s="216"/>
      <c r="D13" s="216"/>
      <c r="E13" s="216"/>
      <c r="F13" s="216"/>
      <c r="G13" s="216"/>
      <c r="H13" s="216"/>
      <c r="I13" s="216"/>
      <c r="J13" s="216"/>
      <c r="K13" s="216"/>
    </row>
    <row r="14" spans="1:11" ht="19.95" customHeight="1" x14ac:dyDescent="0.15">
      <c r="A14" s="128"/>
      <c r="B14" s="128"/>
      <c r="C14" s="128"/>
      <c r="D14" s="128"/>
      <c r="E14" s="129"/>
      <c r="F14" s="128"/>
      <c r="G14" s="128"/>
      <c r="H14" s="128"/>
      <c r="I14" s="128"/>
      <c r="J14" s="128"/>
      <c r="K14" s="128"/>
    </row>
    <row r="15" spans="1:11" ht="30" customHeight="1" x14ac:dyDescent="0.15">
      <c r="A15" s="128"/>
      <c r="B15" s="128"/>
      <c r="C15" s="128" t="s">
        <v>193</v>
      </c>
      <c r="D15" s="128"/>
      <c r="E15" s="219" t="s">
        <v>226</v>
      </c>
      <c r="F15" s="219"/>
      <c r="G15" s="219"/>
      <c r="H15" s="219"/>
      <c r="I15" s="219"/>
      <c r="J15" s="128"/>
      <c r="K15" s="128"/>
    </row>
    <row r="16" spans="1:11" ht="30" customHeight="1" x14ac:dyDescent="0.15">
      <c r="A16" s="128"/>
      <c r="B16" s="128"/>
      <c r="C16" s="128" t="s">
        <v>204</v>
      </c>
      <c r="D16" s="128"/>
      <c r="E16" s="380" t="s">
        <v>62</v>
      </c>
      <c r="F16" s="381"/>
      <c r="G16" s="381"/>
      <c r="H16" s="381"/>
      <c r="I16" s="381"/>
      <c r="J16" s="128"/>
      <c r="K16" s="128"/>
    </row>
    <row r="17" spans="1:11" ht="30" customHeight="1" x14ac:dyDescent="0.15">
      <c r="A17" s="128"/>
      <c r="B17" s="128"/>
      <c r="C17" s="128" t="s">
        <v>194</v>
      </c>
      <c r="D17" s="128"/>
      <c r="E17" s="131" t="s">
        <v>206</v>
      </c>
      <c r="F17" s="382">
        <v>123456</v>
      </c>
      <c r="G17" s="382"/>
      <c r="H17" s="132" t="s">
        <v>207</v>
      </c>
      <c r="I17" s="128"/>
      <c r="J17" s="128"/>
      <c r="K17" s="128"/>
    </row>
    <row r="18" spans="1:11" ht="25.05" customHeight="1" x14ac:dyDescent="0.15">
      <c r="A18" s="128"/>
      <c r="B18" s="128"/>
      <c r="C18" s="128"/>
      <c r="D18" s="128" t="s">
        <v>195</v>
      </c>
      <c r="E18" s="129"/>
      <c r="F18" s="128"/>
      <c r="G18" s="128"/>
      <c r="H18" s="128"/>
      <c r="I18" s="128"/>
      <c r="J18" s="128"/>
      <c r="K18" s="128"/>
    </row>
    <row r="19" spans="1:11" ht="25.05" customHeight="1" x14ac:dyDescent="0.15">
      <c r="A19" s="128"/>
      <c r="B19" s="128"/>
      <c r="C19" s="128"/>
      <c r="D19" s="128"/>
      <c r="E19" s="129"/>
      <c r="F19" s="129" t="s">
        <v>196</v>
      </c>
      <c r="G19" s="179">
        <v>120000</v>
      </c>
      <c r="H19" s="128" t="s">
        <v>207</v>
      </c>
      <c r="I19" s="128"/>
      <c r="J19" s="128"/>
      <c r="K19" s="128"/>
    </row>
    <row r="20" spans="1:11" ht="25.05" customHeight="1" x14ac:dyDescent="0.15">
      <c r="A20" s="128"/>
      <c r="B20" s="128"/>
      <c r="C20" s="128"/>
      <c r="D20" s="128"/>
      <c r="E20" s="129"/>
      <c r="F20" s="129" t="s">
        <v>197</v>
      </c>
      <c r="G20" s="179">
        <v>3456</v>
      </c>
      <c r="H20" s="128" t="s">
        <v>207</v>
      </c>
      <c r="I20" s="128"/>
      <c r="J20" s="128"/>
      <c r="K20" s="128"/>
    </row>
    <row r="21" spans="1:11" ht="30" customHeight="1" x14ac:dyDescent="0.15">
      <c r="A21" s="128"/>
      <c r="B21" s="128"/>
      <c r="C21" s="128" t="s">
        <v>198</v>
      </c>
      <c r="D21" s="128"/>
      <c r="E21" s="129"/>
      <c r="F21" s="128"/>
      <c r="G21" s="128"/>
      <c r="H21" s="128"/>
      <c r="I21" s="128"/>
      <c r="J21" s="128"/>
      <c r="K21" s="128"/>
    </row>
    <row r="22" spans="1:11" ht="25.05" customHeight="1" x14ac:dyDescent="0.15">
      <c r="A22" s="128"/>
      <c r="B22" s="128"/>
      <c r="C22" s="128" t="s">
        <v>199</v>
      </c>
      <c r="D22" s="128"/>
      <c r="E22" s="129"/>
      <c r="F22" s="128"/>
      <c r="G22" s="128"/>
      <c r="H22" s="128"/>
      <c r="I22" s="128"/>
      <c r="J22" s="128"/>
      <c r="K22" s="128"/>
    </row>
    <row r="23" spans="1:11" ht="25.05" customHeight="1" x14ac:dyDescent="0.15">
      <c r="A23" s="128"/>
      <c r="B23" s="128"/>
      <c r="C23" s="128" t="s">
        <v>202</v>
      </c>
      <c r="D23" s="128"/>
      <c r="E23" s="129"/>
      <c r="F23" s="128"/>
      <c r="G23" s="128"/>
      <c r="H23" s="128"/>
      <c r="I23" s="128"/>
      <c r="J23" s="128"/>
      <c r="K23" s="128"/>
    </row>
    <row r="24" spans="1:11" ht="25.05" customHeight="1" x14ac:dyDescent="0.15">
      <c r="A24" s="128"/>
      <c r="B24" s="128"/>
      <c r="C24" s="128" t="s">
        <v>203</v>
      </c>
      <c r="D24" s="128"/>
      <c r="E24" s="129"/>
      <c r="F24" s="128"/>
      <c r="G24" s="128"/>
      <c r="H24" s="128"/>
      <c r="I24" s="128"/>
      <c r="J24" s="128"/>
      <c r="K24" s="128"/>
    </row>
  </sheetData>
  <mergeCells count="9">
    <mergeCell ref="E15:I15"/>
    <mergeCell ref="E16:I16"/>
    <mergeCell ref="F17:G17"/>
    <mergeCell ref="I3:K3"/>
    <mergeCell ref="A4:K4"/>
    <mergeCell ref="H7:K7"/>
    <mergeCell ref="H8:K8"/>
    <mergeCell ref="H9:K9"/>
    <mergeCell ref="A13:K13"/>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D64B-2DB5-400D-800B-060E362B2AF5}">
  <sheetPr>
    <pageSetUpPr fitToPage="1"/>
  </sheetPr>
  <dimension ref="A1:O39"/>
  <sheetViews>
    <sheetView topLeftCell="A40" zoomScale="90" zoomScaleNormal="90" zoomScaleSheetLayoutView="100" workbookViewId="0">
      <selection activeCell="F18" sqref="F18:N18"/>
    </sheetView>
  </sheetViews>
  <sheetFormatPr defaultRowHeight="13.8" x14ac:dyDescent="0.15"/>
  <cols>
    <col min="1" max="2" width="8.69921875" customWidth="1"/>
    <col min="3" max="8" width="5.69921875" customWidth="1"/>
    <col min="9" max="14" width="9" customWidth="1"/>
    <col min="15" max="15" width="2.19921875" customWidth="1"/>
  </cols>
  <sheetData>
    <row r="1" spans="1:15" s="3" customFormat="1" ht="25.05" customHeight="1" x14ac:dyDescent="0.15">
      <c r="A1" s="384" t="s">
        <v>0</v>
      </c>
      <c r="B1" s="384"/>
      <c r="C1" s="384"/>
      <c r="D1" s="384"/>
      <c r="E1" s="384"/>
      <c r="F1" s="384"/>
      <c r="G1" s="384"/>
      <c r="H1" s="384"/>
      <c r="I1" s="384"/>
      <c r="J1" s="384"/>
      <c r="K1" s="384"/>
      <c r="L1" s="384"/>
      <c r="M1" s="384"/>
      <c r="N1" s="384"/>
      <c r="O1" s="157"/>
    </row>
    <row r="2" spans="1:15" x14ac:dyDescent="0.15">
      <c r="A2" s="128"/>
      <c r="B2" s="128"/>
      <c r="C2" s="128"/>
      <c r="D2" s="128"/>
      <c r="E2" s="128"/>
      <c r="F2" s="128"/>
      <c r="G2" s="128"/>
      <c r="H2" s="128"/>
      <c r="I2" s="128"/>
      <c r="J2" s="128"/>
      <c r="K2" s="128"/>
      <c r="L2" s="128"/>
      <c r="M2" s="128"/>
      <c r="N2" s="128"/>
      <c r="O2" s="128"/>
    </row>
    <row r="3" spans="1:15" ht="22.05" customHeight="1" thickBot="1" x14ac:dyDescent="0.2">
      <c r="A3" s="134" t="s">
        <v>15</v>
      </c>
      <c r="B3" s="135"/>
      <c r="C3" s="135"/>
      <c r="D3" s="128"/>
      <c r="E3" s="128"/>
      <c r="F3" s="128"/>
      <c r="G3" s="128"/>
      <c r="H3" s="128"/>
      <c r="I3" s="128"/>
      <c r="J3" s="128"/>
      <c r="K3" s="128"/>
      <c r="L3" s="128"/>
      <c r="M3" s="128"/>
      <c r="N3" s="128"/>
      <c r="O3" s="128"/>
    </row>
    <row r="4" spans="1:15" ht="25.05" customHeight="1" x14ac:dyDescent="0.15">
      <c r="A4" s="221" t="s">
        <v>1</v>
      </c>
      <c r="B4" s="222"/>
      <c r="C4" s="222"/>
      <c r="D4" s="389" t="s">
        <v>62</v>
      </c>
      <c r="E4" s="390"/>
      <c r="F4" s="390"/>
      <c r="G4" s="390"/>
      <c r="H4" s="390"/>
      <c r="I4" s="390"/>
      <c r="J4" s="390"/>
      <c r="K4" s="390"/>
      <c r="L4" s="390"/>
      <c r="M4" s="390"/>
      <c r="N4" s="391"/>
      <c r="O4" s="128"/>
    </row>
    <row r="5" spans="1:15" ht="25.05" customHeight="1" x14ac:dyDescent="0.15">
      <c r="A5" s="226" t="s">
        <v>2</v>
      </c>
      <c r="B5" s="227"/>
      <c r="C5" s="227"/>
      <c r="D5" s="385" t="s">
        <v>63</v>
      </c>
      <c r="E5" s="386"/>
      <c r="F5" s="159">
        <v>28</v>
      </c>
      <c r="G5" s="1" t="s">
        <v>37</v>
      </c>
      <c r="H5" s="160">
        <v>7</v>
      </c>
      <c r="I5" s="2" t="s">
        <v>56</v>
      </c>
      <c r="J5" s="230" t="s">
        <v>57</v>
      </c>
      <c r="K5" s="231"/>
      <c r="L5" s="387">
        <v>5</v>
      </c>
      <c r="M5" s="388"/>
      <c r="N5" s="4" t="s">
        <v>58</v>
      </c>
      <c r="O5" s="128"/>
    </row>
    <row r="6" spans="1:15" ht="25.05" customHeight="1" x14ac:dyDescent="0.15">
      <c r="A6" s="226" t="s">
        <v>3</v>
      </c>
      <c r="B6" s="227"/>
      <c r="C6" s="227"/>
      <c r="D6" s="408" t="s">
        <v>64</v>
      </c>
      <c r="E6" s="409"/>
      <c r="F6" s="409" t="s">
        <v>65</v>
      </c>
      <c r="G6" s="409"/>
      <c r="H6" s="236" t="s">
        <v>61</v>
      </c>
      <c r="I6" s="237"/>
      <c r="J6" s="237"/>
      <c r="K6" s="231"/>
      <c r="L6" s="385" t="s">
        <v>66</v>
      </c>
      <c r="M6" s="386"/>
      <c r="N6" s="410"/>
      <c r="O6" s="128"/>
    </row>
    <row r="7" spans="1:15" ht="25.05" customHeight="1" x14ac:dyDescent="0.15">
      <c r="A7" s="226" t="s">
        <v>4</v>
      </c>
      <c r="B7" s="227"/>
      <c r="C7" s="227"/>
      <c r="D7" s="399" t="s">
        <v>59</v>
      </c>
      <c r="E7" s="400"/>
      <c r="F7" s="400"/>
      <c r="G7" s="401"/>
      <c r="H7" s="230" t="s">
        <v>67</v>
      </c>
      <c r="I7" s="237"/>
      <c r="J7" s="237"/>
      <c r="K7" s="231"/>
      <c r="L7" s="161" t="s">
        <v>63</v>
      </c>
      <c r="M7" s="162" t="s">
        <v>68</v>
      </c>
      <c r="N7" s="163" t="s">
        <v>69</v>
      </c>
      <c r="O7" s="128"/>
    </row>
    <row r="8" spans="1:15" ht="25.05" customHeight="1" x14ac:dyDescent="0.15">
      <c r="A8" s="226" t="s">
        <v>5</v>
      </c>
      <c r="B8" s="227"/>
      <c r="C8" s="227"/>
      <c r="D8" s="247" t="s">
        <v>34</v>
      </c>
      <c r="E8" s="248"/>
      <c r="F8" s="405" t="s">
        <v>70</v>
      </c>
      <c r="G8" s="406"/>
      <c r="H8" s="406"/>
      <c r="I8" s="9" t="s">
        <v>36</v>
      </c>
      <c r="J8" s="405" t="s">
        <v>71</v>
      </c>
      <c r="K8" s="406"/>
      <c r="L8" s="406"/>
      <c r="M8" s="406"/>
      <c r="N8" s="407"/>
      <c r="O8" s="128"/>
    </row>
    <row r="9" spans="1:15" ht="25.05" customHeight="1" x14ac:dyDescent="0.15">
      <c r="A9" s="226"/>
      <c r="B9" s="227"/>
      <c r="C9" s="227"/>
      <c r="D9" s="10" t="s">
        <v>35</v>
      </c>
      <c r="E9" s="402" t="s">
        <v>72</v>
      </c>
      <c r="F9" s="403"/>
      <c r="G9" s="403"/>
      <c r="H9" s="403"/>
      <c r="I9" s="403"/>
      <c r="J9" s="403"/>
      <c r="K9" s="403"/>
      <c r="L9" s="403"/>
      <c r="M9" s="403"/>
      <c r="N9" s="404"/>
      <c r="O9" s="128"/>
    </row>
    <row r="10" spans="1:15" ht="75" customHeight="1" thickBot="1" x14ac:dyDescent="0.2">
      <c r="A10" s="253" t="s">
        <v>6</v>
      </c>
      <c r="B10" s="254"/>
      <c r="C10" s="254"/>
      <c r="D10" s="411" t="s">
        <v>73</v>
      </c>
      <c r="E10" s="397"/>
      <c r="F10" s="397"/>
      <c r="G10" s="397"/>
      <c r="H10" s="397"/>
      <c r="I10" s="397"/>
      <c r="J10" s="397"/>
      <c r="K10" s="397"/>
      <c r="L10" s="397"/>
      <c r="M10" s="397"/>
      <c r="N10" s="412"/>
      <c r="O10" s="128"/>
    </row>
    <row r="11" spans="1:15" ht="25.05" customHeight="1" x14ac:dyDescent="0.15">
      <c r="A11" s="221" t="s">
        <v>7</v>
      </c>
      <c r="B11" s="222"/>
      <c r="C11" s="222"/>
      <c r="D11" s="389" t="s">
        <v>74</v>
      </c>
      <c r="E11" s="390"/>
      <c r="F11" s="390"/>
      <c r="G11" s="390"/>
      <c r="H11" s="390"/>
      <c r="I11" s="242" t="s">
        <v>44</v>
      </c>
      <c r="J11" s="243"/>
      <c r="K11" s="243"/>
      <c r="L11" s="243"/>
      <c r="M11" s="243"/>
      <c r="N11" s="244"/>
      <c r="O11" s="128"/>
    </row>
    <row r="12" spans="1:15" ht="25.05" customHeight="1" x14ac:dyDescent="0.15">
      <c r="A12" s="226" t="s">
        <v>8</v>
      </c>
      <c r="B12" s="227"/>
      <c r="C12" s="227"/>
      <c r="D12" s="394" t="s">
        <v>75</v>
      </c>
      <c r="E12" s="395"/>
      <c r="F12" s="395"/>
      <c r="G12" s="395"/>
      <c r="H12" s="395"/>
      <c r="I12" s="245" t="s">
        <v>45</v>
      </c>
      <c r="J12" s="231"/>
      <c r="K12" s="230" t="s">
        <v>46</v>
      </c>
      <c r="L12" s="231"/>
      <c r="M12" s="230" t="s">
        <v>47</v>
      </c>
      <c r="N12" s="246"/>
      <c r="O12" s="128"/>
    </row>
    <row r="13" spans="1:15" ht="25.05" customHeight="1" x14ac:dyDescent="0.15">
      <c r="A13" s="226" t="s">
        <v>9</v>
      </c>
      <c r="B13" s="227"/>
      <c r="C13" s="227"/>
      <c r="D13" s="394" t="s">
        <v>76</v>
      </c>
      <c r="E13" s="395"/>
      <c r="F13" s="395"/>
      <c r="G13" s="395"/>
      <c r="H13" s="395"/>
      <c r="I13" s="417" t="s">
        <v>83</v>
      </c>
      <c r="J13" s="418"/>
      <c r="K13" s="419" t="s">
        <v>79</v>
      </c>
      <c r="L13" s="420"/>
      <c r="M13" s="385" t="s">
        <v>81</v>
      </c>
      <c r="N13" s="435"/>
      <c r="O13" s="128"/>
    </row>
    <row r="14" spans="1:15" ht="25.05" customHeight="1" x14ac:dyDescent="0.15">
      <c r="A14" s="226" t="s">
        <v>10</v>
      </c>
      <c r="B14" s="227"/>
      <c r="C14" s="227"/>
      <c r="D14" s="387" t="s">
        <v>77</v>
      </c>
      <c r="E14" s="395"/>
      <c r="F14" s="395"/>
      <c r="G14" s="395"/>
      <c r="H14" s="1" t="s">
        <v>40</v>
      </c>
      <c r="I14" s="417" t="s">
        <v>84</v>
      </c>
      <c r="J14" s="418"/>
      <c r="K14" s="419" t="s">
        <v>80</v>
      </c>
      <c r="L14" s="420"/>
      <c r="M14" s="385" t="s">
        <v>82</v>
      </c>
      <c r="N14" s="435"/>
      <c r="O14" s="128"/>
    </row>
    <row r="15" spans="1:15" ht="25.05" customHeight="1" thickBot="1" x14ac:dyDescent="0.2">
      <c r="A15" s="253" t="s">
        <v>11</v>
      </c>
      <c r="B15" s="254"/>
      <c r="C15" s="254"/>
      <c r="D15" s="421" t="s">
        <v>78</v>
      </c>
      <c r="E15" s="422"/>
      <c r="F15" s="397">
        <v>5</v>
      </c>
      <c r="G15" s="397"/>
      <c r="H15" s="6" t="s">
        <v>41</v>
      </c>
      <c r="I15" s="417" t="s">
        <v>85</v>
      </c>
      <c r="J15" s="418"/>
      <c r="K15" s="419" t="s">
        <v>80</v>
      </c>
      <c r="L15" s="420"/>
      <c r="M15" s="385"/>
      <c r="N15" s="435"/>
      <c r="O15" s="128"/>
    </row>
    <row r="16" spans="1:15" ht="25.05" customHeight="1" x14ac:dyDescent="0.15">
      <c r="A16" s="264" t="s">
        <v>12</v>
      </c>
      <c r="B16" s="265"/>
      <c r="C16" s="265"/>
      <c r="D16" s="423" t="s">
        <v>86</v>
      </c>
      <c r="E16" s="424"/>
      <c r="F16" s="424"/>
      <c r="G16" s="424"/>
      <c r="H16" s="424"/>
      <c r="I16" s="268" t="s">
        <v>48</v>
      </c>
      <c r="J16" s="269"/>
      <c r="K16" s="430">
        <v>2</v>
      </c>
      <c r="L16" s="431"/>
      <c r="M16" s="272" t="s">
        <v>50</v>
      </c>
      <c r="N16" s="273"/>
      <c r="O16" s="128"/>
    </row>
    <row r="17" spans="1:15" ht="25.05" customHeight="1" thickBot="1" x14ac:dyDescent="0.2">
      <c r="A17" s="226" t="s">
        <v>13</v>
      </c>
      <c r="B17" s="227"/>
      <c r="C17" s="227"/>
      <c r="D17" s="394" t="s">
        <v>87</v>
      </c>
      <c r="E17" s="395"/>
      <c r="F17" s="395"/>
      <c r="G17" s="395"/>
      <c r="H17" s="395"/>
      <c r="I17" s="274" t="s">
        <v>49</v>
      </c>
      <c r="J17" s="275"/>
      <c r="K17" s="432" t="s">
        <v>90</v>
      </c>
      <c r="L17" s="433"/>
      <c r="M17" s="433"/>
      <c r="N17" s="434"/>
      <c r="O17" s="128"/>
    </row>
    <row r="18" spans="1:15" ht="25.05" customHeight="1" x14ac:dyDescent="0.15">
      <c r="A18" s="226" t="s">
        <v>14</v>
      </c>
      <c r="B18" s="227"/>
      <c r="C18" s="227"/>
      <c r="D18" s="279" t="s">
        <v>42</v>
      </c>
      <c r="E18" s="280"/>
      <c r="F18" s="426" t="s">
        <v>89</v>
      </c>
      <c r="G18" s="427"/>
      <c r="H18" s="427"/>
      <c r="I18" s="427"/>
      <c r="J18" s="427"/>
      <c r="K18" s="427"/>
      <c r="L18" s="427"/>
      <c r="M18" s="427"/>
      <c r="N18" s="428"/>
      <c r="O18" s="128"/>
    </row>
    <row r="19" spans="1:15" ht="25.05" customHeight="1" thickBot="1" x14ac:dyDescent="0.2">
      <c r="A19" s="253"/>
      <c r="B19" s="254"/>
      <c r="C19" s="254"/>
      <c r="D19" s="283" t="s">
        <v>43</v>
      </c>
      <c r="E19" s="284"/>
      <c r="F19" s="415" t="s">
        <v>88</v>
      </c>
      <c r="G19" s="415"/>
      <c r="H19" s="415"/>
      <c r="I19" s="415"/>
      <c r="J19" s="415"/>
      <c r="K19" s="415"/>
      <c r="L19" s="415"/>
      <c r="M19" s="415"/>
      <c r="N19" s="416"/>
      <c r="O19" s="128"/>
    </row>
    <row r="20" spans="1:15" ht="19.95" customHeight="1" x14ac:dyDescent="0.15">
      <c r="A20" s="128"/>
      <c r="B20" s="128"/>
      <c r="C20" s="128"/>
      <c r="D20" s="128"/>
      <c r="E20" s="128"/>
      <c r="F20" s="128"/>
      <c r="G20" s="128"/>
      <c r="H20" s="128"/>
      <c r="I20" s="128"/>
      <c r="J20" s="128"/>
      <c r="K20" s="128"/>
      <c r="L20" s="128"/>
      <c r="M20" s="128"/>
      <c r="N20" s="128"/>
      <c r="O20" s="128"/>
    </row>
    <row r="21" spans="1:15" ht="22.05" customHeight="1" thickBot="1" x14ac:dyDescent="0.2">
      <c r="A21" s="134" t="s">
        <v>16</v>
      </c>
      <c r="B21" s="128"/>
      <c r="C21" s="128"/>
      <c r="D21" s="128"/>
      <c r="E21" s="128"/>
      <c r="F21" s="128"/>
      <c r="G21" s="128"/>
      <c r="H21" s="128"/>
      <c r="I21" s="128"/>
      <c r="J21" s="128"/>
      <c r="K21" s="128"/>
      <c r="L21" s="128"/>
      <c r="M21" s="128"/>
      <c r="N21" s="128"/>
      <c r="O21" s="128"/>
    </row>
    <row r="22" spans="1:15" ht="22.05" customHeight="1" x14ac:dyDescent="0.15">
      <c r="A22" s="221" t="s">
        <v>17</v>
      </c>
      <c r="B22" s="222"/>
      <c r="C22" s="222"/>
      <c r="D22" s="222" t="s">
        <v>22</v>
      </c>
      <c r="E22" s="222"/>
      <c r="F22" s="222"/>
      <c r="G22" s="222"/>
      <c r="H22" s="222"/>
      <c r="I22" s="222" t="s">
        <v>23</v>
      </c>
      <c r="J22" s="222"/>
      <c r="K22" s="222"/>
      <c r="L22" s="287" t="s">
        <v>24</v>
      </c>
      <c r="M22" s="243"/>
      <c r="N22" s="244"/>
      <c r="O22" s="128"/>
    </row>
    <row r="23" spans="1:15" ht="22.05" customHeight="1" thickBot="1" x14ac:dyDescent="0.2">
      <c r="A23" s="429" t="s">
        <v>91</v>
      </c>
      <c r="B23" s="393"/>
      <c r="C23" s="393"/>
      <c r="D23" s="413">
        <v>400</v>
      </c>
      <c r="E23" s="413"/>
      <c r="F23" s="413"/>
      <c r="G23" s="396"/>
      <c r="H23" s="8" t="s">
        <v>38</v>
      </c>
      <c r="I23" s="414">
        <v>400</v>
      </c>
      <c r="J23" s="411"/>
      <c r="K23" s="8" t="s">
        <v>38</v>
      </c>
      <c r="L23" s="414">
        <v>80</v>
      </c>
      <c r="M23" s="411"/>
      <c r="N23" s="5" t="s">
        <v>38</v>
      </c>
      <c r="O23" s="128"/>
    </row>
    <row r="24" spans="1:15" ht="22.05" customHeight="1" thickBot="1" x14ac:dyDescent="0.2">
      <c r="A24" s="264" t="s">
        <v>18</v>
      </c>
      <c r="B24" s="265"/>
      <c r="C24" s="265"/>
      <c r="D24" s="425">
        <v>5</v>
      </c>
      <c r="E24" s="425"/>
      <c r="F24" s="425"/>
      <c r="G24" s="423"/>
      <c r="H24" s="7" t="s">
        <v>39</v>
      </c>
      <c r="I24" s="128"/>
      <c r="J24" s="128"/>
      <c r="K24" s="128"/>
      <c r="L24" s="128"/>
      <c r="M24" s="128"/>
      <c r="N24" s="128"/>
      <c r="O24" s="128"/>
    </row>
    <row r="25" spans="1:15" ht="22.05" customHeight="1" x14ac:dyDescent="0.15">
      <c r="A25" s="11" t="s">
        <v>19</v>
      </c>
      <c r="B25" s="12" t="s">
        <v>20</v>
      </c>
      <c r="C25" s="13" t="s">
        <v>21</v>
      </c>
      <c r="D25" s="227" t="s">
        <v>51</v>
      </c>
      <c r="E25" s="227"/>
      <c r="F25" s="227"/>
      <c r="G25" s="227"/>
      <c r="H25" s="288"/>
      <c r="I25" s="289" t="s">
        <v>52</v>
      </c>
      <c r="J25" s="290"/>
      <c r="K25" s="291" t="s">
        <v>53</v>
      </c>
      <c r="L25" s="289"/>
      <c r="M25" s="289"/>
      <c r="N25" s="290"/>
      <c r="O25" s="128"/>
    </row>
    <row r="26" spans="1:15" ht="22.05" customHeight="1" x14ac:dyDescent="0.15">
      <c r="A26" s="164">
        <v>1</v>
      </c>
      <c r="B26" s="165">
        <v>101</v>
      </c>
      <c r="C26" s="166">
        <v>1</v>
      </c>
      <c r="D26" s="398">
        <v>27.5</v>
      </c>
      <c r="E26" s="398"/>
      <c r="F26" s="398"/>
      <c r="G26" s="387"/>
      <c r="H26" s="4" t="s">
        <v>38</v>
      </c>
      <c r="I26" s="171" t="s">
        <v>54</v>
      </c>
      <c r="J26" s="167"/>
      <c r="K26" s="168"/>
      <c r="L26" s="169" t="s">
        <v>55</v>
      </c>
      <c r="M26" s="170"/>
      <c r="N26" s="15" t="s">
        <v>38</v>
      </c>
      <c r="O26" s="128"/>
    </row>
    <row r="27" spans="1:15" ht="22.05" customHeight="1" x14ac:dyDescent="0.15">
      <c r="A27" s="164">
        <v>1</v>
      </c>
      <c r="B27" s="165">
        <v>102</v>
      </c>
      <c r="C27" s="166">
        <v>1</v>
      </c>
      <c r="D27" s="398">
        <v>30</v>
      </c>
      <c r="E27" s="398"/>
      <c r="F27" s="398"/>
      <c r="G27" s="387"/>
      <c r="H27" s="4" t="s">
        <v>38</v>
      </c>
      <c r="I27" s="171" t="s">
        <v>54</v>
      </c>
      <c r="J27" s="167"/>
      <c r="K27" s="168" t="s">
        <v>54</v>
      </c>
      <c r="L27" s="169"/>
      <c r="M27" s="170">
        <v>3</v>
      </c>
      <c r="N27" s="15" t="s">
        <v>38</v>
      </c>
      <c r="O27" s="128"/>
    </row>
    <row r="28" spans="1:15" ht="22.05" customHeight="1" x14ac:dyDescent="0.15">
      <c r="A28" s="164">
        <v>2</v>
      </c>
      <c r="B28" s="165">
        <v>201</v>
      </c>
      <c r="C28" s="166">
        <v>1</v>
      </c>
      <c r="D28" s="398">
        <v>27.5</v>
      </c>
      <c r="E28" s="398"/>
      <c r="F28" s="398"/>
      <c r="G28" s="387"/>
      <c r="H28" s="4" t="s">
        <v>38</v>
      </c>
      <c r="I28" s="171" t="s">
        <v>54</v>
      </c>
      <c r="J28" s="167"/>
      <c r="K28" s="168"/>
      <c r="L28" s="169" t="s">
        <v>55</v>
      </c>
      <c r="M28" s="170"/>
      <c r="N28" s="15" t="s">
        <v>38</v>
      </c>
      <c r="O28" s="128"/>
    </row>
    <row r="29" spans="1:15" ht="22.05" customHeight="1" x14ac:dyDescent="0.15">
      <c r="A29" s="164">
        <v>2</v>
      </c>
      <c r="B29" s="165" t="s">
        <v>95</v>
      </c>
      <c r="C29" s="166">
        <v>1</v>
      </c>
      <c r="D29" s="398">
        <v>30</v>
      </c>
      <c r="E29" s="398"/>
      <c r="F29" s="398"/>
      <c r="G29" s="387"/>
      <c r="H29" s="4" t="s">
        <v>38</v>
      </c>
      <c r="I29" s="171" t="s">
        <v>54</v>
      </c>
      <c r="J29" s="167"/>
      <c r="K29" s="168" t="s">
        <v>54</v>
      </c>
      <c r="L29" s="169"/>
      <c r="M29" s="170">
        <v>3</v>
      </c>
      <c r="N29" s="15" t="s">
        <v>38</v>
      </c>
      <c r="O29" s="128"/>
    </row>
    <row r="30" spans="1:15" ht="22.05" customHeight="1" x14ac:dyDescent="0.15">
      <c r="A30" s="164"/>
      <c r="B30" s="165"/>
      <c r="C30" s="166"/>
      <c r="D30" s="398"/>
      <c r="E30" s="398"/>
      <c r="F30" s="398"/>
      <c r="G30" s="387"/>
      <c r="H30" s="4" t="s">
        <v>38</v>
      </c>
      <c r="I30" s="17"/>
      <c r="J30" s="167"/>
      <c r="K30" s="168"/>
      <c r="L30" s="169"/>
      <c r="M30" s="170"/>
      <c r="N30" s="15" t="s">
        <v>38</v>
      </c>
      <c r="O30" s="128"/>
    </row>
    <row r="31" spans="1:15" ht="22.05" customHeight="1" thickBot="1" x14ac:dyDescent="0.2">
      <c r="A31" s="61"/>
      <c r="B31" s="62"/>
      <c r="C31" s="63"/>
      <c r="D31" s="295"/>
      <c r="E31" s="295"/>
      <c r="F31" s="295"/>
      <c r="G31" s="255"/>
      <c r="H31" s="5" t="s">
        <v>38</v>
      </c>
      <c r="I31" s="21"/>
      <c r="J31" s="22"/>
      <c r="K31" s="23"/>
      <c r="L31" s="24"/>
      <c r="M31" s="57"/>
      <c r="N31" s="16" t="s">
        <v>38</v>
      </c>
      <c r="O31" s="128"/>
    </row>
    <row r="32" spans="1:15" ht="14.4" thickBot="1" x14ac:dyDescent="0.2">
      <c r="A32" s="128"/>
      <c r="B32" s="128"/>
      <c r="C32" s="128"/>
      <c r="D32" s="128"/>
      <c r="E32" s="128"/>
      <c r="F32" s="128"/>
      <c r="G32" s="128"/>
      <c r="H32" s="128"/>
      <c r="I32" s="128"/>
      <c r="J32" s="128"/>
      <c r="K32" s="128"/>
      <c r="L32" s="128"/>
      <c r="M32" s="128"/>
      <c r="N32" s="128"/>
      <c r="O32" s="128"/>
    </row>
    <row r="33" spans="1:15" ht="22.05" customHeight="1" x14ac:dyDescent="0.15">
      <c r="A33" s="221" t="s">
        <v>26</v>
      </c>
      <c r="B33" s="222"/>
      <c r="C33" s="222"/>
      <c r="D33" s="222"/>
      <c r="E33" s="14" t="s">
        <v>19</v>
      </c>
      <c r="F33" s="222" t="s">
        <v>20</v>
      </c>
      <c r="G33" s="222"/>
      <c r="H33" s="300" t="s">
        <v>27</v>
      </c>
      <c r="I33" s="300"/>
      <c r="J33" s="301"/>
      <c r="K33" s="128"/>
      <c r="L33" s="128"/>
      <c r="M33" s="128"/>
      <c r="N33" s="128"/>
      <c r="O33" s="128"/>
    </row>
    <row r="34" spans="1:15" ht="22.05" customHeight="1" x14ac:dyDescent="0.15">
      <c r="A34" s="226" t="s">
        <v>25</v>
      </c>
      <c r="B34" s="227"/>
      <c r="C34" s="172" t="s">
        <v>54</v>
      </c>
      <c r="D34" s="173"/>
      <c r="E34" s="174">
        <v>1</v>
      </c>
      <c r="F34" s="392"/>
      <c r="G34" s="392"/>
      <c r="H34" s="394">
        <v>50</v>
      </c>
      <c r="I34" s="395"/>
      <c r="J34" s="4" t="s">
        <v>33</v>
      </c>
      <c r="K34" s="128"/>
      <c r="L34" s="128"/>
      <c r="M34" s="128"/>
      <c r="N34" s="128"/>
      <c r="O34" s="128"/>
    </row>
    <row r="35" spans="1:15" ht="22.05" customHeight="1" x14ac:dyDescent="0.15">
      <c r="A35" s="226" t="s">
        <v>28</v>
      </c>
      <c r="B35" s="227"/>
      <c r="C35" s="175" t="s">
        <v>54</v>
      </c>
      <c r="D35" s="169"/>
      <c r="E35" s="174">
        <v>1</v>
      </c>
      <c r="F35" s="392"/>
      <c r="G35" s="392"/>
      <c r="H35" s="394">
        <v>30</v>
      </c>
      <c r="I35" s="395"/>
      <c r="J35" s="4" t="s">
        <v>33</v>
      </c>
      <c r="K35" s="297" t="s">
        <v>93</v>
      </c>
      <c r="L35" s="298"/>
      <c r="M35" s="298"/>
      <c r="N35" s="298"/>
      <c r="O35" s="128"/>
    </row>
    <row r="36" spans="1:15" ht="22.05" customHeight="1" x14ac:dyDescent="0.15">
      <c r="A36" s="226" t="s">
        <v>29</v>
      </c>
      <c r="B36" s="227"/>
      <c r="C36" s="175" t="s">
        <v>54</v>
      </c>
      <c r="D36" s="169"/>
      <c r="E36" s="174" t="s">
        <v>92</v>
      </c>
      <c r="F36" s="392"/>
      <c r="G36" s="392"/>
      <c r="H36" s="394">
        <v>20</v>
      </c>
      <c r="I36" s="395"/>
      <c r="J36" s="4" t="s">
        <v>33</v>
      </c>
      <c r="K36" s="128"/>
      <c r="L36" s="158"/>
      <c r="M36" s="158"/>
      <c r="N36" s="158"/>
      <c r="O36" s="128"/>
    </row>
    <row r="37" spans="1:15" ht="22.05" customHeight="1" x14ac:dyDescent="0.15">
      <c r="A37" s="226" t="s">
        <v>30</v>
      </c>
      <c r="B37" s="227"/>
      <c r="C37" s="175" t="s">
        <v>54</v>
      </c>
      <c r="D37" s="169"/>
      <c r="E37" s="174" t="s">
        <v>92</v>
      </c>
      <c r="F37" s="392"/>
      <c r="G37" s="392"/>
      <c r="H37" s="394">
        <v>20</v>
      </c>
      <c r="I37" s="395"/>
      <c r="J37" s="4" t="s">
        <v>33</v>
      </c>
      <c r="K37" s="128"/>
      <c r="L37" s="128"/>
      <c r="M37" s="128"/>
      <c r="N37" s="128"/>
      <c r="O37" s="128"/>
    </row>
    <row r="38" spans="1:15" ht="22.05" customHeight="1" x14ac:dyDescent="0.15">
      <c r="A38" s="226" t="s">
        <v>31</v>
      </c>
      <c r="B38" s="227"/>
      <c r="C38" s="175" t="s">
        <v>54</v>
      </c>
      <c r="D38" s="169"/>
      <c r="E38" s="174" t="s">
        <v>92</v>
      </c>
      <c r="F38" s="392"/>
      <c r="G38" s="392"/>
      <c r="H38" s="394">
        <v>5</v>
      </c>
      <c r="I38" s="395"/>
      <c r="J38" s="4" t="s">
        <v>33</v>
      </c>
      <c r="K38" s="128"/>
      <c r="L38" s="128"/>
      <c r="M38" s="128"/>
      <c r="N38" s="128"/>
      <c r="O38" s="128"/>
    </row>
    <row r="39" spans="1:15" ht="22.05" customHeight="1" thickBot="1" x14ac:dyDescent="0.2">
      <c r="A39" s="253" t="s">
        <v>32</v>
      </c>
      <c r="B39" s="254"/>
      <c r="C39" s="176" t="s">
        <v>54</v>
      </c>
      <c r="D39" s="177"/>
      <c r="E39" s="178">
        <v>1</v>
      </c>
      <c r="F39" s="393">
        <v>103</v>
      </c>
      <c r="G39" s="393"/>
      <c r="H39" s="396">
        <v>30</v>
      </c>
      <c r="I39" s="397"/>
      <c r="J39" s="5" t="s">
        <v>33</v>
      </c>
      <c r="K39" s="128"/>
      <c r="L39" s="128"/>
      <c r="M39" s="128"/>
      <c r="N39" s="128"/>
      <c r="O39" s="128"/>
    </row>
  </sheetData>
  <mergeCells count="102">
    <mergeCell ref="A24:C24"/>
    <mergeCell ref="L23:M23"/>
    <mergeCell ref="D24:G24"/>
    <mergeCell ref="D17:H17"/>
    <mergeCell ref="D18:E18"/>
    <mergeCell ref="D19:E19"/>
    <mergeCell ref="F18:N18"/>
    <mergeCell ref="A23:C23"/>
    <mergeCell ref="A11:C11"/>
    <mergeCell ref="A12:C12"/>
    <mergeCell ref="A13:C13"/>
    <mergeCell ref="A14:C14"/>
    <mergeCell ref="A15:C15"/>
    <mergeCell ref="A16:C16"/>
    <mergeCell ref="K16:L16"/>
    <mergeCell ref="K17:N17"/>
    <mergeCell ref="M13:N13"/>
    <mergeCell ref="M14:N14"/>
    <mergeCell ref="M15:N15"/>
    <mergeCell ref="L22:N22"/>
    <mergeCell ref="A17:C17"/>
    <mergeCell ref="A18:C19"/>
    <mergeCell ref="A22:C22"/>
    <mergeCell ref="D22:H22"/>
    <mergeCell ref="D23:G23"/>
    <mergeCell ref="I23:J23"/>
    <mergeCell ref="F19:N19"/>
    <mergeCell ref="I16:J16"/>
    <mergeCell ref="I17:J17"/>
    <mergeCell ref="I13:J13"/>
    <mergeCell ref="I14:J14"/>
    <mergeCell ref="I15:J15"/>
    <mergeCell ref="K13:L13"/>
    <mergeCell ref="K14:L14"/>
    <mergeCell ref="K15:L15"/>
    <mergeCell ref="I22:K22"/>
    <mergeCell ref="D13:H13"/>
    <mergeCell ref="D14:G14"/>
    <mergeCell ref="D15:E15"/>
    <mergeCell ref="F15:G15"/>
    <mergeCell ref="D16:H16"/>
    <mergeCell ref="M16:N16"/>
    <mergeCell ref="A10:C10"/>
    <mergeCell ref="D6:E6"/>
    <mergeCell ref="F6:G6"/>
    <mergeCell ref="A6:C6"/>
    <mergeCell ref="A7:C7"/>
    <mergeCell ref="A8:C9"/>
    <mergeCell ref="L6:N6"/>
    <mergeCell ref="D11:H11"/>
    <mergeCell ref="D10:N10"/>
    <mergeCell ref="D12:H12"/>
    <mergeCell ref="I11:N11"/>
    <mergeCell ref="I12:J12"/>
    <mergeCell ref="K12:L12"/>
    <mergeCell ref="M12:N12"/>
    <mergeCell ref="D7:E7"/>
    <mergeCell ref="F7:G7"/>
    <mergeCell ref="H7:K7"/>
    <mergeCell ref="H6:K6"/>
    <mergeCell ref="D8:E8"/>
    <mergeCell ref="E9:N9"/>
    <mergeCell ref="F8:H8"/>
    <mergeCell ref="J8:N8"/>
    <mergeCell ref="A35:B35"/>
    <mergeCell ref="A36:B36"/>
    <mergeCell ref="A37:B37"/>
    <mergeCell ref="A38:B38"/>
    <mergeCell ref="I25:J25"/>
    <mergeCell ref="K25:N25"/>
    <mergeCell ref="D26:G26"/>
    <mergeCell ref="D27:G27"/>
    <mergeCell ref="D28:G28"/>
    <mergeCell ref="D25:H25"/>
    <mergeCell ref="D31:G31"/>
    <mergeCell ref="K35:N35"/>
    <mergeCell ref="D29:G29"/>
    <mergeCell ref="D30:G30"/>
    <mergeCell ref="A1:N1"/>
    <mergeCell ref="D5:E5"/>
    <mergeCell ref="J5:K5"/>
    <mergeCell ref="L5:M5"/>
    <mergeCell ref="D4:N4"/>
    <mergeCell ref="A4:C4"/>
    <mergeCell ref="A5:C5"/>
    <mergeCell ref="A39:B39"/>
    <mergeCell ref="F33:G33"/>
    <mergeCell ref="H33:J33"/>
    <mergeCell ref="A33:D33"/>
    <mergeCell ref="F34:G34"/>
    <mergeCell ref="F35:G35"/>
    <mergeCell ref="F36:G36"/>
    <mergeCell ref="F37:G37"/>
    <mergeCell ref="F38:G38"/>
    <mergeCell ref="F39:G39"/>
    <mergeCell ref="H34:I34"/>
    <mergeCell ref="H35:I35"/>
    <mergeCell ref="H36:I36"/>
    <mergeCell ref="H37:I37"/>
    <mergeCell ref="H38:I38"/>
    <mergeCell ref="H39:I39"/>
    <mergeCell ref="A34:B34"/>
  </mergeCells>
  <phoneticPr fontId="2"/>
  <dataValidations count="3">
    <dataValidation type="list" allowBlank="1" showInputMessage="1" showErrorMessage="1" sqref="D6:G6" xr:uid="{C95348A0-1871-4CEC-8566-86DFCD1F77CC}">
      <formula1>"精神障害,知的障害,身体障害,難病,制限なし"</formula1>
    </dataValidation>
    <dataValidation type="list" allowBlank="1" showInputMessage="1" showErrorMessage="1" sqref="D5:E5 L7" xr:uid="{9D6A9998-5836-46E0-AC76-75C8F5C3CAFC}">
      <formula1>"昭和,平成,令和,西暦"</formula1>
    </dataValidation>
    <dataValidation type="list" allowBlank="1" showInputMessage="1" showErrorMessage="1" sqref="K13:K15 O13" xr:uid="{B53268A5-34B0-43A1-9502-A647216A8160}">
      <formula1>"常勤専従,常勤兼務,非常勤,その他"</formula1>
    </dataValidation>
  </dataValidations>
  <printOptions horizontalCentered="1"/>
  <pageMargins left="0.43307086614173229" right="0.23622047244094491" top="0.74803149606299213" bottom="0.74803149606299213" header="0.31496062992125984" footer="0.31496062992125984"/>
  <pageSetup paperSize="9" scale="67" fitToHeight="0" orientation="portrait" r:id="rId1"/>
  <headerFooter>
    <oddHeader>&amp;L&amp;"BIZ UDゴシック,標準"第２号様式（第５条関係）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0EF5-1971-4DF0-A954-9FA2C840B73E}">
  <sheetPr>
    <pageSetUpPr fitToPage="1"/>
  </sheetPr>
  <dimension ref="A1:K35"/>
  <sheetViews>
    <sheetView topLeftCell="A28" zoomScale="110" zoomScaleNormal="110" zoomScaleSheetLayoutView="100" workbookViewId="0">
      <selection activeCell="A32" sqref="A32:F32"/>
    </sheetView>
  </sheetViews>
  <sheetFormatPr defaultColWidth="8.09765625" defaultRowHeight="13.2" x14ac:dyDescent="0.15"/>
  <cols>
    <col min="1" max="1" width="3.59765625" style="33" customWidth="1"/>
    <col min="2" max="2" width="4.19921875" style="33" customWidth="1"/>
    <col min="3" max="3" width="12" style="33" customWidth="1"/>
    <col min="4" max="4" width="13.19921875" style="51" customWidth="1"/>
    <col min="5" max="5" width="11.3984375" style="33" customWidth="1"/>
    <col min="6" max="6" width="18.296875" style="33" customWidth="1"/>
    <col min="7" max="7" width="2.19921875" style="33" customWidth="1"/>
    <col min="8" max="16384" width="8.09765625" style="33"/>
  </cols>
  <sheetData>
    <row r="1" spans="1:11" ht="65.400000000000006" customHeight="1" x14ac:dyDescent="0.15">
      <c r="A1" s="449" t="s">
        <v>123</v>
      </c>
      <c r="B1" s="449"/>
      <c r="C1" s="449"/>
      <c r="D1" s="449"/>
      <c r="E1" s="449"/>
      <c r="F1" s="449"/>
      <c r="G1" s="449"/>
      <c r="H1" s="449"/>
      <c r="I1" s="449"/>
      <c r="J1" s="449"/>
      <c r="K1" s="449"/>
    </row>
    <row r="2" spans="1:11" ht="13.8" x14ac:dyDescent="0.15">
      <c r="A2" s="302" t="s">
        <v>122</v>
      </c>
      <c r="B2" s="302"/>
      <c r="C2" s="302"/>
      <c r="D2" s="302"/>
      <c r="E2" s="302"/>
      <c r="F2" s="302"/>
      <c r="G2" s="137"/>
      <c r="H2" s="137"/>
      <c r="I2" s="137"/>
      <c r="J2" s="137"/>
      <c r="K2" s="137"/>
    </row>
    <row r="3" spans="1:11" x14ac:dyDescent="0.15">
      <c r="A3" s="137"/>
      <c r="B3" s="137"/>
      <c r="C3" s="137"/>
      <c r="D3" s="140"/>
      <c r="E3" s="137"/>
      <c r="F3" s="137"/>
      <c r="G3" s="137"/>
      <c r="H3" s="137"/>
      <c r="I3" s="137"/>
      <c r="J3" s="137"/>
      <c r="K3" s="137"/>
    </row>
    <row r="4" spans="1:11" ht="11.55" customHeight="1" x14ac:dyDescent="0.15">
      <c r="A4" s="141"/>
      <c r="B4" s="180"/>
      <c r="C4" s="141"/>
      <c r="D4" s="142"/>
      <c r="E4" s="141"/>
      <c r="F4" s="137"/>
      <c r="G4" s="137"/>
      <c r="H4" s="137"/>
      <c r="I4" s="137"/>
      <c r="J4" s="137"/>
      <c r="K4" s="137"/>
    </row>
    <row r="5" spans="1:11" ht="18.600000000000001" customHeight="1" x14ac:dyDescent="0.15">
      <c r="A5" s="141"/>
      <c r="B5" s="141"/>
      <c r="C5" s="437" t="s">
        <v>96</v>
      </c>
      <c r="D5" s="437"/>
      <c r="E5" s="145" t="s">
        <v>97</v>
      </c>
      <c r="F5" s="184" t="s">
        <v>129</v>
      </c>
      <c r="G5" s="137"/>
      <c r="H5" s="137"/>
      <c r="I5" s="137"/>
      <c r="J5" s="137"/>
      <c r="K5" s="137"/>
    </row>
    <row r="6" spans="1:11" ht="15.75" customHeight="1" x14ac:dyDescent="0.15">
      <c r="A6" s="141"/>
      <c r="B6" s="141"/>
      <c r="C6" s="141"/>
      <c r="D6" s="142"/>
      <c r="E6" s="141"/>
      <c r="F6" s="137"/>
      <c r="G6" s="137"/>
      <c r="H6" s="137"/>
      <c r="I6" s="137"/>
      <c r="J6" s="137"/>
      <c r="K6" s="137"/>
    </row>
    <row r="7" spans="1:11" ht="20.100000000000001" customHeight="1" x14ac:dyDescent="0.15">
      <c r="A7" s="143" t="s">
        <v>98</v>
      </c>
      <c r="B7" s="143"/>
      <c r="C7" s="141"/>
      <c r="D7" s="142"/>
      <c r="E7" s="137"/>
      <c r="F7" s="144" t="s">
        <v>99</v>
      </c>
      <c r="G7" s="137"/>
      <c r="H7" s="137"/>
      <c r="I7" s="137"/>
      <c r="J7" s="137"/>
      <c r="K7" s="137"/>
    </row>
    <row r="8" spans="1:11" ht="20.100000000000001" customHeight="1" x14ac:dyDescent="0.15">
      <c r="A8" s="303" t="s">
        <v>100</v>
      </c>
      <c r="B8" s="304"/>
      <c r="C8" s="305"/>
      <c r="D8" s="35" t="s">
        <v>101</v>
      </c>
      <c r="E8" s="306" t="s">
        <v>102</v>
      </c>
      <c r="F8" s="306"/>
      <c r="G8" s="137"/>
      <c r="H8" s="181"/>
      <c r="I8" s="137"/>
      <c r="J8" s="137"/>
      <c r="K8" s="137"/>
    </row>
    <row r="9" spans="1:11" ht="39.9" customHeight="1" x14ac:dyDescent="0.15">
      <c r="A9" s="307" t="s">
        <v>103</v>
      </c>
      <c r="B9" s="308"/>
      <c r="C9" s="309"/>
      <c r="D9" s="185">
        <f>26300*12+59800*4</f>
        <v>554800</v>
      </c>
      <c r="E9" s="438" t="s">
        <v>127</v>
      </c>
      <c r="F9" s="439"/>
      <c r="G9" s="137"/>
      <c r="H9" s="137"/>
      <c r="I9" s="137"/>
      <c r="J9" s="137"/>
      <c r="K9" s="137"/>
    </row>
    <row r="10" spans="1:11" ht="20.100000000000001" customHeight="1" x14ac:dyDescent="0.15">
      <c r="A10" s="312" t="s">
        <v>104</v>
      </c>
      <c r="B10" s="313"/>
      <c r="C10" s="314"/>
      <c r="D10" s="186">
        <f>10200*4</f>
        <v>40800</v>
      </c>
      <c r="E10" s="436" t="s">
        <v>126</v>
      </c>
      <c r="F10" s="436"/>
      <c r="G10" s="137"/>
      <c r="H10" s="137"/>
      <c r="I10" s="137"/>
      <c r="J10" s="137"/>
      <c r="K10" s="137"/>
    </row>
    <row r="11" spans="1:11" ht="20.100000000000001" customHeight="1" x14ac:dyDescent="0.15">
      <c r="A11" s="316" t="s">
        <v>105</v>
      </c>
      <c r="B11" s="317"/>
      <c r="C11" s="318"/>
      <c r="D11" s="185">
        <v>0</v>
      </c>
      <c r="E11" s="440"/>
      <c r="F11" s="440"/>
      <c r="G11" s="137"/>
      <c r="H11" s="137"/>
      <c r="I11" s="137"/>
      <c r="J11" s="137"/>
      <c r="K11" s="137"/>
    </row>
    <row r="12" spans="1:11" ht="20.100000000000001" customHeight="1" x14ac:dyDescent="0.15">
      <c r="A12" s="312" t="s">
        <v>106</v>
      </c>
      <c r="B12" s="317"/>
      <c r="C12" s="318"/>
      <c r="D12" s="185">
        <f>SUM(D13:D16)</f>
        <v>684400</v>
      </c>
      <c r="E12" s="440"/>
      <c r="F12" s="440"/>
      <c r="G12" s="137"/>
      <c r="H12" s="137"/>
      <c r="I12" s="137"/>
      <c r="J12" s="137"/>
      <c r="K12" s="137"/>
    </row>
    <row r="13" spans="1:11" ht="20.100000000000001" customHeight="1" x14ac:dyDescent="0.15">
      <c r="A13" s="39"/>
      <c r="B13" s="320" t="s">
        <v>107</v>
      </c>
      <c r="C13" s="321"/>
      <c r="D13" s="187">
        <v>160000</v>
      </c>
      <c r="E13" s="441" t="s">
        <v>124</v>
      </c>
      <c r="F13" s="441"/>
      <c r="G13" s="137"/>
      <c r="H13" s="137"/>
      <c r="I13" s="137"/>
      <c r="J13" s="137"/>
      <c r="K13" s="137"/>
    </row>
    <row r="14" spans="1:11" ht="20.100000000000001" customHeight="1" x14ac:dyDescent="0.15">
      <c r="A14" s="39"/>
      <c r="B14" s="323" t="s">
        <v>108</v>
      </c>
      <c r="C14" s="324"/>
      <c r="D14" s="188">
        <v>524400</v>
      </c>
      <c r="E14" s="442" t="s">
        <v>125</v>
      </c>
      <c r="F14" s="442"/>
      <c r="G14" s="137"/>
      <c r="H14" s="137"/>
      <c r="I14" s="137"/>
      <c r="J14" s="137"/>
      <c r="K14" s="137"/>
    </row>
    <row r="15" spans="1:11" ht="20.100000000000001" customHeight="1" x14ac:dyDescent="0.15">
      <c r="A15" s="39"/>
      <c r="B15" s="323"/>
      <c r="C15" s="324"/>
      <c r="D15" s="189"/>
      <c r="E15" s="443"/>
      <c r="F15" s="443"/>
      <c r="G15" s="137"/>
      <c r="H15" s="137"/>
      <c r="I15" s="137"/>
      <c r="J15" s="137"/>
      <c r="K15" s="137"/>
    </row>
    <row r="16" spans="1:11" ht="20.100000000000001" customHeight="1" thickBot="1" x14ac:dyDescent="0.2">
      <c r="A16" s="43"/>
      <c r="B16" s="327"/>
      <c r="C16" s="328"/>
      <c r="D16" s="190"/>
      <c r="E16" s="444"/>
      <c r="F16" s="444"/>
      <c r="G16" s="137"/>
      <c r="H16" s="137"/>
      <c r="I16" s="137"/>
      <c r="J16" s="137"/>
      <c r="K16" s="137"/>
    </row>
    <row r="17" spans="1:11" ht="20.100000000000001" customHeight="1" thickTop="1" x14ac:dyDescent="0.15">
      <c r="A17" s="330" t="s">
        <v>109</v>
      </c>
      <c r="B17" s="331"/>
      <c r="C17" s="332"/>
      <c r="D17" s="191">
        <f>SUM(D9:D12)</f>
        <v>1280000</v>
      </c>
      <c r="E17" s="333"/>
      <c r="F17" s="333"/>
      <c r="G17" s="137"/>
      <c r="H17" s="137"/>
      <c r="I17" s="137"/>
      <c r="J17" s="137"/>
      <c r="K17" s="137"/>
    </row>
    <row r="18" spans="1:11" ht="20.100000000000001" customHeight="1" x14ac:dyDescent="0.15">
      <c r="A18" s="141"/>
      <c r="B18" s="141"/>
      <c r="C18" s="141"/>
      <c r="D18" s="142"/>
      <c r="E18" s="141"/>
      <c r="F18" s="137"/>
      <c r="G18" s="137"/>
      <c r="H18" s="137"/>
      <c r="I18" s="137"/>
      <c r="J18" s="137"/>
      <c r="K18" s="137"/>
    </row>
    <row r="19" spans="1:11" s="46" customFormat="1" ht="20.100000000000001" customHeight="1" x14ac:dyDescent="0.15">
      <c r="A19" s="146" t="s">
        <v>110</v>
      </c>
      <c r="B19" s="146"/>
      <c r="C19" s="146"/>
      <c r="D19" s="147"/>
      <c r="E19" s="138"/>
      <c r="F19" s="144" t="s">
        <v>99</v>
      </c>
      <c r="G19" s="138"/>
      <c r="H19" s="138"/>
      <c r="I19" s="138"/>
      <c r="J19" s="138"/>
      <c r="K19" s="138"/>
    </row>
    <row r="20" spans="1:11" s="46" customFormat="1" ht="20.100000000000001" customHeight="1" x14ac:dyDescent="0.15">
      <c r="A20" s="334" t="s">
        <v>100</v>
      </c>
      <c r="B20" s="304"/>
      <c r="C20" s="305"/>
      <c r="D20" s="35" t="s">
        <v>101</v>
      </c>
      <c r="E20" s="334" t="s">
        <v>102</v>
      </c>
      <c r="F20" s="335"/>
      <c r="G20" s="138"/>
      <c r="H20" s="181"/>
      <c r="I20" s="138"/>
      <c r="J20" s="138"/>
      <c r="K20" s="138"/>
    </row>
    <row r="21" spans="1:11" s="46" customFormat="1" ht="20.100000000000001" customHeight="1" x14ac:dyDescent="0.15">
      <c r="A21" s="312" t="s">
        <v>111</v>
      </c>
      <c r="B21" s="313"/>
      <c r="C21" s="314"/>
      <c r="D21" s="185">
        <f>SUM(D22:D24)</f>
        <v>1280000</v>
      </c>
      <c r="E21" s="447"/>
      <c r="F21" s="448"/>
      <c r="G21" s="138"/>
      <c r="H21" s="138"/>
      <c r="I21" s="138"/>
      <c r="J21" s="138"/>
      <c r="K21" s="138"/>
    </row>
    <row r="22" spans="1:11" ht="20.100000000000001" customHeight="1" x14ac:dyDescent="0.15">
      <c r="A22" s="39"/>
      <c r="B22" s="313" t="s">
        <v>112</v>
      </c>
      <c r="C22" s="314"/>
      <c r="D22" s="192">
        <f>80000*16</f>
        <v>1280000</v>
      </c>
      <c r="E22" s="441" t="s">
        <v>128</v>
      </c>
      <c r="F22" s="441"/>
      <c r="G22" s="137"/>
      <c r="H22" s="137"/>
      <c r="I22" s="137"/>
      <c r="J22" s="137"/>
      <c r="K22" s="137"/>
    </row>
    <row r="23" spans="1:11" ht="20.100000000000001" customHeight="1" x14ac:dyDescent="0.15">
      <c r="A23" s="39"/>
      <c r="B23" s="323" t="s">
        <v>113</v>
      </c>
      <c r="C23" s="324"/>
      <c r="D23" s="189">
        <v>0</v>
      </c>
      <c r="E23" s="452"/>
      <c r="F23" s="453"/>
      <c r="G23" s="137"/>
      <c r="H23" s="137"/>
      <c r="I23" s="137"/>
      <c r="J23" s="137"/>
      <c r="K23" s="137"/>
    </row>
    <row r="24" spans="1:11" ht="20.100000000000001" customHeight="1" x14ac:dyDescent="0.15">
      <c r="A24" s="39"/>
      <c r="B24" s="330" t="s">
        <v>114</v>
      </c>
      <c r="C24" s="349"/>
      <c r="D24" s="191"/>
      <c r="E24" s="454" t="s">
        <v>121</v>
      </c>
      <c r="F24" s="455"/>
      <c r="G24" s="137"/>
      <c r="H24" s="137"/>
      <c r="I24" s="137"/>
      <c r="J24" s="137"/>
      <c r="K24" s="137"/>
    </row>
    <row r="25" spans="1:11" ht="20.100000000000001" customHeight="1" x14ac:dyDescent="0.15">
      <c r="A25" s="312" t="s">
        <v>115</v>
      </c>
      <c r="B25" s="313"/>
      <c r="C25" s="314"/>
      <c r="D25" s="185">
        <f>SUM(D26:D28)</f>
        <v>0</v>
      </c>
      <c r="E25" s="445"/>
      <c r="F25" s="446"/>
      <c r="G25" s="137"/>
      <c r="H25" s="137"/>
      <c r="I25" s="137"/>
      <c r="J25" s="137"/>
      <c r="K25" s="137"/>
    </row>
    <row r="26" spans="1:11" ht="20.100000000000001" customHeight="1" x14ac:dyDescent="0.15">
      <c r="A26" s="39"/>
      <c r="B26" s="312" t="s">
        <v>116</v>
      </c>
      <c r="C26" s="314"/>
      <c r="D26" s="192"/>
      <c r="E26" s="450"/>
      <c r="F26" s="451"/>
      <c r="G26" s="137"/>
      <c r="H26" s="137"/>
      <c r="I26" s="137"/>
      <c r="J26" s="137"/>
      <c r="K26" s="137"/>
    </row>
    <row r="27" spans="1:11" ht="20.100000000000001" customHeight="1" x14ac:dyDescent="0.15">
      <c r="A27" s="39"/>
      <c r="B27" s="323" t="s">
        <v>116</v>
      </c>
      <c r="C27" s="324"/>
      <c r="D27" s="189"/>
      <c r="E27" s="452"/>
      <c r="F27" s="453"/>
      <c r="G27" s="137"/>
      <c r="H27" s="137"/>
      <c r="I27" s="137"/>
      <c r="J27" s="137"/>
      <c r="K27" s="137"/>
    </row>
    <row r="28" spans="1:11" ht="20.100000000000001" customHeight="1" thickBot="1" x14ac:dyDescent="0.2">
      <c r="A28" s="43"/>
      <c r="B28" s="343" t="s">
        <v>116</v>
      </c>
      <c r="C28" s="344"/>
      <c r="D28" s="48"/>
      <c r="E28" s="345"/>
      <c r="F28" s="346"/>
      <c r="G28" s="137"/>
      <c r="H28" s="137"/>
      <c r="I28" s="137"/>
      <c r="J28" s="137"/>
      <c r="K28" s="137"/>
    </row>
    <row r="29" spans="1:11" ht="20.100000000000001" customHeight="1" thickTop="1" x14ac:dyDescent="0.15">
      <c r="A29" s="330" t="s">
        <v>117</v>
      </c>
      <c r="B29" s="331"/>
      <c r="C29" s="332"/>
      <c r="D29" s="191">
        <f>D21+D25</f>
        <v>1280000</v>
      </c>
      <c r="E29" s="347"/>
      <c r="F29" s="348"/>
      <c r="G29" s="137"/>
      <c r="H29" s="137"/>
      <c r="I29" s="137"/>
      <c r="J29" s="137"/>
      <c r="K29" s="137"/>
    </row>
    <row r="30" spans="1:11" x14ac:dyDescent="0.15">
      <c r="A30" s="141"/>
      <c r="B30" s="141"/>
      <c r="C30" s="141"/>
      <c r="D30" s="142"/>
      <c r="E30" s="141"/>
      <c r="F30" s="137"/>
      <c r="G30" s="137"/>
      <c r="H30" s="137"/>
      <c r="I30" s="137"/>
      <c r="J30" s="137"/>
      <c r="K30" s="137"/>
    </row>
    <row r="31" spans="1:11" s="50" customFormat="1" ht="19.5" customHeight="1" x14ac:dyDescent="0.15">
      <c r="A31" s="148" t="s">
        <v>118</v>
      </c>
      <c r="B31" s="148"/>
      <c r="C31" s="148"/>
      <c r="D31" s="149"/>
      <c r="E31" s="148"/>
      <c r="F31" s="139"/>
      <c r="G31" s="139"/>
      <c r="H31" s="139"/>
      <c r="I31" s="139"/>
      <c r="J31" s="139"/>
      <c r="K31" s="139"/>
    </row>
    <row r="32" spans="1:11" s="50" customFormat="1" ht="19.5" customHeight="1" x14ac:dyDescent="0.15">
      <c r="A32" s="340" t="s">
        <v>227</v>
      </c>
      <c r="B32" s="340"/>
      <c r="C32" s="340"/>
      <c r="D32" s="340"/>
      <c r="E32" s="340"/>
      <c r="F32" s="340"/>
      <c r="G32" s="139"/>
      <c r="H32" s="139"/>
      <c r="I32" s="139"/>
      <c r="J32" s="139"/>
      <c r="K32" s="139"/>
    </row>
    <row r="33" spans="1:11" s="50" customFormat="1" ht="19.5" customHeight="1" x14ac:dyDescent="0.15">
      <c r="A33" s="340" t="s">
        <v>119</v>
      </c>
      <c r="B33" s="340"/>
      <c r="C33" s="340"/>
      <c r="D33" s="340"/>
      <c r="E33" s="340"/>
      <c r="F33" s="340"/>
      <c r="G33" s="139"/>
      <c r="H33" s="139"/>
      <c r="I33" s="139"/>
      <c r="J33" s="139"/>
      <c r="K33" s="139"/>
    </row>
    <row r="34" spans="1:11" s="50" customFormat="1" ht="20.25" customHeight="1" x14ac:dyDescent="0.15">
      <c r="A34" s="340" t="s">
        <v>120</v>
      </c>
      <c r="B34" s="340"/>
      <c r="C34" s="340"/>
      <c r="D34" s="340"/>
      <c r="E34" s="340"/>
      <c r="F34" s="340"/>
      <c r="G34" s="340"/>
      <c r="H34" s="340"/>
      <c r="I34" s="340"/>
      <c r="J34" s="340"/>
      <c r="K34" s="340"/>
    </row>
    <row r="35" spans="1:11" s="50" customFormat="1" ht="19.5" customHeight="1" x14ac:dyDescent="0.15">
      <c r="A35" s="32"/>
      <c r="B35" s="32"/>
      <c r="C35" s="32"/>
      <c r="D35" s="49"/>
      <c r="E35" s="32"/>
    </row>
  </sheetData>
  <mergeCells count="46">
    <mergeCell ref="A1:K1"/>
    <mergeCell ref="A29:C29"/>
    <mergeCell ref="E29:F29"/>
    <mergeCell ref="A32:F32"/>
    <mergeCell ref="A33:F33"/>
    <mergeCell ref="A2:F2"/>
    <mergeCell ref="B26:C26"/>
    <mergeCell ref="E26:F26"/>
    <mergeCell ref="B27:C27"/>
    <mergeCell ref="E27:F27"/>
    <mergeCell ref="B28:C28"/>
    <mergeCell ref="E28:F28"/>
    <mergeCell ref="B23:C23"/>
    <mergeCell ref="E23:F23"/>
    <mergeCell ref="B24:C24"/>
    <mergeCell ref="E24:F24"/>
    <mergeCell ref="A25:C25"/>
    <mergeCell ref="E25:F25"/>
    <mergeCell ref="A20:C20"/>
    <mergeCell ref="E20:F20"/>
    <mergeCell ref="A21:C21"/>
    <mergeCell ref="E21:F21"/>
    <mergeCell ref="B22:C22"/>
    <mergeCell ref="E22:F22"/>
    <mergeCell ref="B15:C15"/>
    <mergeCell ref="E15:F15"/>
    <mergeCell ref="B16:C16"/>
    <mergeCell ref="E16:F16"/>
    <mergeCell ref="A17:C17"/>
    <mergeCell ref="E17:F17"/>
    <mergeCell ref="A10:C10"/>
    <mergeCell ref="E10:F10"/>
    <mergeCell ref="A34:K34"/>
    <mergeCell ref="C5:D5"/>
    <mergeCell ref="A8:C8"/>
    <mergeCell ref="E8:F8"/>
    <mergeCell ref="A9:C9"/>
    <mergeCell ref="E9:F9"/>
    <mergeCell ref="A11:C11"/>
    <mergeCell ref="E11:F11"/>
    <mergeCell ref="A12:C12"/>
    <mergeCell ref="E12:F12"/>
    <mergeCell ref="B13:C13"/>
    <mergeCell ref="E13:F13"/>
    <mergeCell ref="B14:C14"/>
    <mergeCell ref="E14:F14"/>
  </mergeCells>
  <phoneticPr fontId="2"/>
  <printOptions horizontalCentered="1"/>
  <pageMargins left="0.74803149606299213" right="0.35433070866141736" top="0.74803149606299213" bottom="0.98425196850393704" header="0.51181102362204722" footer="0.51181102362204722"/>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0804-A3BB-41B0-8398-B1798A5029B2}">
  <dimension ref="A1:P35"/>
  <sheetViews>
    <sheetView zoomScaleNormal="100" zoomScaleSheetLayoutView="90" workbookViewId="0">
      <selection activeCell="A22" sqref="A22:P24"/>
    </sheetView>
  </sheetViews>
  <sheetFormatPr defaultColWidth="8.09765625" defaultRowHeight="12.6" x14ac:dyDescent="0.15"/>
  <cols>
    <col min="1" max="1" width="6.3984375" style="66" customWidth="1"/>
    <col min="2" max="2" width="10.19921875" style="66" customWidth="1"/>
    <col min="3" max="3" width="4.19921875" style="66" customWidth="1"/>
    <col min="4" max="4" width="8.69921875" style="49" customWidth="1"/>
    <col min="5" max="5" width="4.19921875" style="49" customWidth="1"/>
    <col min="6" max="10" width="8.69921875" style="49" customWidth="1"/>
    <col min="11" max="11" width="4.19921875" style="49" customWidth="1"/>
    <col min="12" max="12" width="9.59765625" style="49" customWidth="1"/>
    <col min="13" max="13" width="9.796875" style="49" customWidth="1"/>
    <col min="14" max="14" width="9.59765625" style="49" customWidth="1"/>
    <col min="15" max="15" width="10.296875" style="49" customWidth="1"/>
    <col min="16" max="16" width="14.09765625" style="66" customWidth="1"/>
    <col min="17" max="16384" width="8.09765625" style="66"/>
  </cols>
  <sheetData>
    <row r="1" spans="1:16" ht="21.75" customHeight="1" x14ac:dyDescent="0.15">
      <c r="A1" s="153" t="s">
        <v>130</v>
      </c>
      <c r="B1" s="150"/>
      <c r="C1" s="150"/>
      <c r="D1" s="149"/>
      <c r="E1" s="149"/>
      <c r="F1" s="149"/>
      <c r="G1" s="149"/>
      <c r="H1" s="149"/>
      <c r="I1" s="149"/>
      <c r="J1" s="149"/>
      <c r="K1" s="149"/>
      <c r="L1" s="149"/>
      <c r="M1" s="154"/>
      <c r="N1" s="154"/>
      <c r="O1" s="154"/>
      <c r="P1" s="154"/>
    </row>
    <row r="2" spans="1:16" ht="25.5" customHeight="1" x14ac:dyDescent="0.15">
      <c r="A2" s="156"/>
      <c r="B2" s="150"/>
      <c r="C2" s="150"/>
      <c r="D2" s="149"/>
      <c r="E2" s="149"/>
      <c r="F2" s="149"/>
      <c r="G2" s="149"/>
      <c r="H2" s="149"/>
      <c r="I2" s="149"/>
      <c r="J2" s="149"/>
      <c r="K2" s="149"/>
      <c r="L2" s="356" t="s">
        <v>131</v>
      </c>
      <c r="M2" s="356"/>
      <c r="N2" s="456" t="s">
        <v>182</v>
      </c>
      <c r="O2" s="456"/>
      <c r="P2" s="456"/>
    </row>
    <row r="3" spans="1:16" ht="13.2" thickBot="1" x14ac:dyDescent="0.2">
      <c r="A3" s="150" t="s">
        <v>132</v>
      </c>
      <c r="B3" s="150"/>
      <c r="C3" s="150"/>
      <c r="D3" s="149"/>
      <c r="E3" s="149"/>
      <c r="F3" s="149"/>
      <c r="G3" s="149"/>
      <c r="H3" s="149"/>
      <c r="I3" s="149"/>
      <c r="J3" s="149"/>
      <c r="K3" s="149"/>
      <c r="L3" s="149"/>
      <c r="M3" s="149"/>
      <c r="N3" s="149"/>
      <c r="O3" s="149"/>
      <c r="P3" s="155" t="s">
        <v>133</v>
      </c>
    </row>
    <row r="4" spans="1:16" s="72" customFormat="1" ht="13.5" customHeight="1" thickBot="1" x14ac:dyDescent="0.2">
      <c r="A4" s="358" t="s">
        <v>134</v>
      </c>
      <c r="B4" s="67" t="s">
        <v>135</v>
      </c>
      <c r="C4" s="360" t="s">
        <v>136</v>
      </c>
      <c r="D4" s="361" t="s">
        <v>137</v>
      </c>
      <c r="E4" s="363" t="s">
        <v>138</v>
      </c>
      <c r="F4" s="363" t="s">
        <v>107</v>
      </c>
      <c r="G4" s="68" t="s">
        <v>139</v>
      </c>
      <c r="H4" s="363" t="s">
        <v>140</v>
      </c>
      <c r="I4" s="364" t="s">
        <v>141</v>
      </c>
      <c r="J4" s="68" t="s">
        <v>142</v>
      </c>
      <c r="K4" s="366" t="s">
        <v>143</v>
      </c>
      <c r="L4" s="69" t="s">
        <v>144</v>
      </c>
      <c r="M4" s="70" t="s">
        <v>113</v>
      </c>
      <c r="N4" s="71" t="s">
        <v>145</v>
      </c>
      <c r="O4" s="369" t="s">
        <v>146</v>
      </c>
      <c r="P4" s="371" t="s">
        <v>147</v>
      </c>
    </row>
    <row r="5" spans="1:16" s="72" customFormat="1" ht="13.5" customHeight="1" x14ac:dyDescent="0.15">
      <c r="A5" s="359"/>
      <c r="B5" s="73" t="s">
        <v>148</v>
      </c>
      <c r="C5" s="359"/>
      <c r="D5" s="362"/>
      <c r="E5" s="362"/>
      <c r="F5" s="362"/>
      <c r="G5" s="74" t="s">
        <v>149</v>
      </c>
      <c r="H5" s="362"/>
      <c r="I5" s="365"/>
      <c r="J5" s="75" t="s">
        <v>150</v>
      </c>
      <c r="K5" s="367"/>
      <c r="L5" s="75" t="s">
        <v>117</v>
      </c>
      <c r="M5" s="76" t="s">
        <v>114</v>
      </c>
      <c r="N5" s="77" t="s">
        <v>117</v>
      </c>
      <c r="O5" s="370"/>
      <c r="P5" s="372"/>
    </row>
    <row r="6" spans="1:16" s="72" customFormat="1" ht="13.5" customHeight="1" thickBot="1" x14ac:dyDescent="0.2">
      <c r="A6" s="78" t="s">
        <v>151</v>
      </c>
      <c r="B6" s="78" t="s">
        <v>152</v>
      </c>
      <c r="C6" s="78" t="s">
        <v>153</v>
      </c>
      <c r="D6" s="79" t="s">
        <v>154</v>
      </c>
      <c r="E6" s="79" t="s">
        <v>155</v>
      </c>
      <c r="F6" s="79" t="s">
        <v>156</v>
      </c>
      <c r="G6" s="79" t="s">
        <v>157</v>
      </c>
      <c r="H6" s="80" t="s">
        <v>158</v>
      </c>
      <c r="I6" s="79" t="s">
        <v>159</v>
      </c>
      <c r="J6" s="81" t="s">
        <v>160</v>
      </c>
      <c r="K6" s="81" t="s">
        <v>161</v>
      </c>
      <c r="L6" s="79" t="s">
        <v>223</v>
      </c>
      <c r="M6" s="81" t="s">
        <v>217</v>
      </c>
      <c r="N6" s="82" t="s">
        <v>219</v>
      </c>
      <c r="O6" s="83" t="s">
        <v>221</v>
      </c>
      <c r="P6" s="373"/>
    </row>
    <row r="7" spans="1:16" s="94" customFormat="1" ht="27.9" customHeight="1" thickBot="1" x14ac:dyDescent="0.2">
      <c r="A7" s="193" t="s">
        <v>176</v>
      </c>
      <c r="B7" s="194" t="s" ph="1">
        <v>177</v>
      </c>
      <c r="C7" s="194" t="s">
        <v>178</v>
      </c>
      <c r="D7" s="195">
        <v>80000</v>
      </c>
      <c r="E7" s="196" t="s">
        <v>179</v>
      </c>
      <c r="F7" s="195">
        <v>10000</v>
      </c>
      <c r="G7" s="195">
        <v>43700</v>
      </c>
      <c r="H7" s="195">
        <f>D7-F7-G7</f>
        <v>26300</v>
      </c>
      <c r="I7" s="195">
        <v>59800</v>
      </c>
      <c r="J7" s="195">
        <v>26300</v>
      </c>
      <c r="K7" s="197">
        <v>12</v>
      </c>
      <c r="L7" s="198">
        <f>26300*12</f>
        <v>315600</v>
      </c>
      <c r="M7" s="199">
        <v>80000</v>
      </c>
      <c r="N7" s="200">
        <f>L7+M7</f>
        <v>395600</v>
      </c>
      <c r="O7" s="201">
        <f>D7*K7</f>
        <v>960000</v>
      </c>
      <c r="P7" s="212" t="s">
        <v>225</v>
      </c>
    </row>
    <row r="8" spans="1:16" s="97" customFormat="1" ht="27.9" customHeight="1" thickBot="1" x14ac:dyDescent="0.2">
      <c r="A8" s="193" t="s">
        <v>181</v>
      </c>
      <c r="B8" s="194" t="s" ph="1">
        <v>183</v>
      </c>
      <c r="C8" s="194" t="s">
        <v>178</v>
      </c>
      <c r="D8" s="195">
        <v>40000</v>
      </c>
      <c r="E8" s="196" t="s">
        <v>184</v>
      </c>
      <c r="F8" s="195">
        <v>10000</v>
      </c>
      <c r="G8" s="195">
        <v>0</v>
      </c>
      <c r="H8" s="195">
        <f>D8-F8</f>
        <v>30000</v>
      </c>
      <c r="I8" s="195">
        <v>59800</v>
      </c>
      <c r="J8" s="195">
        <v>30000</v>
      </c>
      <c r="K8" s="202" t="s">
        <v>185</v>
      </c>
      <c r="L8" s="198">
        <v>30000</v>
      </c>
      <c r="M8" s="199">
        <v>0</v>
      </c>
      <c r="N8" s="200">
        <f t="shared" ref="N8:N9" si="0">L8+M8</f>
        <v>30000</v>
      </c>
      <c r="O8" s="201">
        <v>40000</v>
      </c>
      <c r="P8" s="203" t="s">
        <v>189</v>
      </c>
    </row>
    <row r="9" spans="1:16" s="97" customFormat="1" ht="27.9" customHeight="1" thickBot="1" x14ac:dyDescent="0.2">
      <c r="A9" s="204" t="s">
        <v>188</v>
      </c>
      <c r="B9" s="194" t="s" ph="1">
        <v>183</v>
      </c>
      <c r="C9" s="194" t="s">
        <v>178</v>
      </c>
      <c r="D9" s="191">
        <v>80000</v>
      </c>
      <c r="E9" s="196" t="s">
        <v>184</v>
      </c>
      <c r="F9" s="191">
        <v>10000</v>
      </c>
      <c r="G9" s="191">
        <v>0</v>
      </c>
      <c r="H9" s="195">
        <v>70000</v>
      </c>
      <c r="I9" s="195">
        <v>59800</v>
      </c>
      <c r="J9" s="195">
        <v>59800</v>
      </c>
      <c r="K9" s="205">
        <v>9</v>
      </c>
      <c r="L9" s="198">
        <f>J9*K9</f>
        <v>538200</v>
      </c>
      <c r="M9" s="206">
        <v>0</v>
      </c>
      <c r="N9" s="200">
        <f t="shared" si="0"/>
        <v>538200</v>
      </c>
      <c r="O9" s="201">
        <f>D9*K9</f>
        <v>720000</v>
      </c>
      <c r="P9" s="207" t="s">
        <v>190</v>
      </c>
    </row>
    <row r="10" spans="1:16" s="97" customFormat="1" ht="27.9" customHeight="1" thickBot="1" x14ac:dyDescent="0.2">
      <c r="A10" s="103"/>
      <c r="B10" s="182" ph="1"/>
      <c r="C10" s="99"/>
      <c r="D10" s="104"/>
      <c r="E10" s="87"/>
      <c r="F10" s="45"/>
      <c r="G10" s="45"/>
      <c r="H10" s="86"/>
      <c r="I10" s="86"/>
      <c r="J10" s="86"/>
      <c r="K10" s="105"/>
      <c r="L10" s="89"/>
      <c r="M10" s="101"/>
      <c r="N10" s="91"/>
      <c r="O10" s="92"/>
      <c r="P10" s="102"/>
    </row>
    <row r="11" spans="1:16" s="97" customFormat="1" ht="27.9" customHeight="1" thickBot="1" x14ac:dyDescent="0.2">
      <c r="A11" s="103"/>
      <c r="B11" s="182" ph="1"/>
      <c r="C11" s="99"/>
      <c r="D11" s="104"/>
      <c r="E11" s="87"/>
      <c r="F11" s="45"/>
      <c r="G11" s="45"/>
      <c r="H11" s="86"/>
      <c r="I11" s="86"/>
      <c r="J11" s="86"/>
      <c r="K11" s="105"/>
      <c r="L11" s="89"/>
      <c r="M11" s="101"/>
      <c r="N11" s="91"/>
      <c r="O11" s="92"/>
      <c r="P11" s="96"/>
    </row>
    <row r="12" spans="1:16" s="97" customFormat="1" ht="27.9" customHeight="1" thickBot="1" x14ac:dyDescent="0.2">
      <c r="A12" s="98"/>
      <c r="B12" s="182" ph="1"/>
      <c r="C12" s="99"/>
      <c r="D12" s="45"/>
      <c r="E12" s="87"/>
      <c r="F12" s="45"/>
      <c r="G12" s="45"/>
      <c r="H12" s="86"/>
      <c r="I12" s="86"/>
      <c r="J12" s="86"/>
      <c r="K12" s="101"/>
      <c r="L12" s="89"/>
      <c r="M12" s="101"/>
      <c r="N12" s="91"/>
      <c r="O12" s="92"/>
      <c r="P12" s="102"/>
    </row>
    <row r="13" spans="1:16" s="97" customFormat="1" ht="27.9" customHeight="1" thickBot="1" x14ac:dyDescent="0.2">
      <c r="A13" s="98"/>
      <c r="B13" s="182" ph="1"/>
      <c r="C13" s="99"/>
      <c r="D13" s="45"/>
      <c r="E13" s="87"/>
      <c r="F13" s="45"/>
      <c r="G13" s="45"/>
      <c r="H13" s="86"/>
      <c r="I13" s="86"/>
      <c r="J13" s="86"/>
      <c r="K13" s="101"/>
      <c r="L13" s="89"/>
      <c r="M13" s="101"/>
      <c r="N13" s="91"/>
      <c r="O13" s="92"/>
      <c r="P13" s="102"/>
    </row>
    <row r="14" spans="1:16" s="97" customFormat="1" ht="27.9" customHeight="1" thickBot="1" x14ac:dyDescent="0.2">
      <c r="A14" s="98"/>
      <c r="B14" s="183" ph="1"/>
      <c r="C14" s="99"/>
      <c r="D14" s="45"/>
      <c r="E14" s="106"/>
      <c r="F14" s="45"/>
      <c r="G14" s="45"/>
      <c r="H14" s="86"/>
      <c r="I14" s="86"/>
      <c r="J14" s="86"/>
      <c r="K14" s="101"/>
      <c r="L14" s="89"/>
      <c r="M14" s="101"/>
      <c r="N14" s="92"/>
      <c r="O14" s="92"/>
      <c r="P14" s="102"/>
    </row>
    <row r="15" spans="1:16" s="97" customFormat="1" ht="21.75" customHeight="1" x14ac:dyDescent="0.15">
      <c r="A15" s="374" t="s">
        <v>162</v>
      </c>
      <c r="B15" s="375"/>
      <c r="C15" s="107"/>
      <c r="D15" s="108"/>
      <c r="E15" s="108"/>
      <c r="F15" s="108"/>
      <c r="G15" s="108"/>
      <c r="H15" s="108"/>
      <c r="I15" s="108"/>
      <c r="J15" s="108"/>
      <c r="K15" s="109"/>
      <c r="L15" s="187">
        <f>SUM(L7:L9)</f>
        <v>883800</v>
      </c>
      <c r="M15" s="208">
        <f t="shared" ref="M15:O15" si="1">SUM(M7:M9)</f>
        <v>80000</v>
      </c>
      <c r="N15" s="209">
        <f t="shared" si="1"/>
        <v>963800</v>
      </c>
      <c r="O15" s="210">
        <f t="shared" si="1"/>
        <v>1720000</v>
      </c>
      <c r="P15" s="113"/>
    </row>
    <row r="16" spans="1:16" s="97" customFormat="1" ht="15.75" customHeight="1" thickBot="1" x14ac:dyDescent="0.2">
      <c r="A16" s="376" t="s">
        <v>163</v>
      </c>
      <c r="B16" s="377"/>
      <c r="C16" s="114"/>
      <c r="D16" s="115"/>
      <c r="E16" s="115"/>
      <c r="F16" s="115"/>
      <c r="G16" s="115"/>
      <c r="H16" s="115"/>
      <c r="I16" s="115"/>
      <c r="J16" s="115"/>
      <c r="K16" s="116"/>
      <c r="L16" s="115"/>
      <c r="M16" s="116"/>
      <c r="N16" s="117"/>
      <c r="O16" s="211">
        <v>883800</v>
      </c>
      <c r="P16" s="119"/>
    </row>
    <row r="17" spans="1:16" ht="12" customHeight="1" x14ac:dyDescent="0.15">
      <c r="A17" s="150"/>
      <c r="B17" s="150"/>
      <c r="C17" s="150"/>
      <c r="D17" s="149"/>
      <c r="E17" s="149"/>
      <c r="F17" s="149"/>
      <c r="G17" s="149"/>
      <c r="H17" s="149"/>
      <c r="I17" s="149"/>
      <c r="J17" s="149"/>
      <c r="K17" s="151"/>
      <c r="L17" s="152"/>
      <c r="M17" s="149"/>
      <c r="N17" s="152"/>
      <c r="O17" s="152"/>
      <c r="P17" s="150"/>
    </row>
    <row r="18" spans="1:16" x14ac:dyDescent="0.15">
      <c r="A18" s="368" t="s">
        <v>118</v>
      </c>
      <c r="B18" s="368"/>
      <c r="C18" s="368"/>
      <c r="D18" s="368"/>
      <c r="E18" s="368"/>
      <c r="F18" s="368"/>
      <c r="G18" s="368"/>
      <c r="H18" s="368"/>
      <c r="I18" s="368"/>
      <c r="J18" s="368"/>
      <c r="K18" s="368"/>
      <c r="L18" s="368"/>
      <c r="M18" s="368"/>
      <c r="N18" s="368"/>
      <c r="O18" s="368"/>
      <c r="P18" s="368"/>
    </row>
    <row r="19" spans="1:16" x14ac:dyDescent="0.15">
      <c r="A19" s="368" t="s">
        <v>164</v>
      </c>
      <c r="B19" s="368"/>
      <c r="C19" s="368"/>
      <c r="D19" s="368"/>
      <c r="E19" s="368"/>
      <c r="F19" s="368"/>
      <c r="G19" s="368"/>
      <c r="H19" s="368"/>
      <c r="I19" s="368"/>
      <c r="J19" s="368"/>
      <c r="K19" s="368"/>
      <c r="L19" s="368"/>
      <c r="M19" s="368"/>
      <c r="N19" s="368"/>
      <c r="O19" s="368"/>
      <c r="P19" s="368"/>
    </row>
    <row r="20" spans="1:16" x14ac:dyDescent="0.15">
      <c r="A20" s="368" t="s">
        <v>165</v>
      </c>
      <c r="B20" s="368"/>
      <c r="C20" s="368"/>
      <c r="D20" s="368"/>
      <c r="E20" s="368"/>
      <c r="F20" s="368"/>
      <c r="G20" s="368"/>
      <c r="H20" s="368"/>
      <c r="I20" s="368"/>
      <c r="J20" s="368"/>
      <c r="K20" s="368"/>
      <c r="L20" s="368"/>
      <c r="M20" s="368"/>
      <c r="N20" s="368"/>
      <c r="O20" s="368"/>
      <c r="P20" s="368"/>
    </row>
    <row r="21" spans="1:16" x14ac:dyDescent="0.15">
      <c r="A21" s="368" t="s">
        <v>175</v>
      </c>
      <c r="B21" s="368"/>
      <c r="C21" s="368"/>
      <c r="D21" s="368"/>
      <c r="E21" s="368"/>
      <c r="F21" s="368"/>
      <c r="G21" s="368"/>
      <c r="H21" s="368"/>
      <c r="I21" s="368"/>
      <c r="J21" s="368"/>
      <c r="K21" s="368"/>
      <c r="L21" s="368"/>
      <c r="M21" s="368"/>
      <c r="N21" s="368"/>
      <c r="O21" s="368"/>
      <c r="P21" s="368"/>
    </row>
    <row r="22" spans="1:16" ht="12.9" customHeight="1" x14ac:dyDescent="0.15">
      <c r="A22" s="378" t="s">
        <v>166</v>
      </c>
      <c r="B22" s="378"/>
      <c r="C22" s="378"/>
      <c r="D22" s="378"/>
      <c r="E22" s="378"/>
      <c r="F22" s="378"/>
      <c r="G22" s="378"/>
      <c r="H22" s="378"/>
      <c r="I22" s="378"/>
      <c r="J22" s="378"/>
      <c r="K22" s="378"/>
      <c r="L22" s="378"/>
      <c r="M22" s="378"/>
      <c r="N22" s="378"/>
      <c r="O22" s="378"/>
      <c r="P22" s="378"/>
    </row>
    <row r="23" spans="1:16" x14ac:dyDescent="0.15">
      <c r="A23" s="378"/>
      <c r="B23" s="378"/>
      <c r="C23" s="378"/>
      <c r="D23" s="378"/>
      <c r="E23" s="378"/>
      <c r="F23" s="378"/>
      <c r="G23" s="378"/>
      <c r="H23" s="378"/>
      <c r="I23" s="378"/>
      <c r="J23" s="378"/>
      <c r="K23" s="378"/>
      <c r="L23" s="378"/>
      <c r="M23" s="378"/>
      <c r="N23" s="378"/>
      <c r="O23" s="378"/>
      <c r="P23" s="378"/>
    </row>
    <row r="24" spans="1:16" x14ac:dyDescent="0.15">
      <c r="A24" s="378"/>
      <c r="B24" s="378"/>
      <c r="C24" s="378"/>
      <c r="D24" s="378"/>
      <c r="E24" s="378"/>
      <c r="F24" s="378"/>
      <c r="G24" s="378"/>
      <c r="H24" s="378"/>
      <c r="I24" s="378"/>
      <c r="J24" s="378"/>
      <c r="K24" s="378"/>
      <c r="L24" s="378"/>
      <c r="M24" s="378"/>
      <c r="N24" s="378"/>
      <c r="O24" s="378"/>
      <c r="P24" s="378"/>
    </row>
    <row r="25" spans="1:16" x14ac:dyDescent="0.15">
      <c r="A25" s="368" t="s">
        <v>167</v>
      </c>
      <c r="B25" s="368"/>
      <c r="C25" s="368"/>
      <c r="D25" s="368"/>
      <c r="E25" s="368"/>
      <c r="F25" s="368"/>
      <c r="G25" s="368"/>
      <c r="H25" s="368"/>
      <c r="I25" s="368"/>
      <c r="J25" s="368"/>
      <c r="K25" s="368"/>
      <c r="L25" s="368"/>
      <c r="M25" s="368"/>
      <c r="N25" s="368"/>
      <c r="O25" s="368"/>
      <c r="P25" s="368"/>
    </row>
    <row r="26" spans="1:16" x14ac:dyDescent="0.15">
      <c r="A26" s="368" t="s">
        <v>168</v>
      </c>
      <c r="B26" s="368"/>
      <c r="C26" s="368"/>
      <c r="D26" s="368"/>
      <c r="E26" s="368"/>
      <c r="F26" s="368"/>
      <c r="G26" s="368"/>
      <c r="H26" s="368"/>
      <c r="I26" s="368"/>
      <c r="J26" s="368"/>
      <c r="K26" s="368"/>
      <c r="L26" s="368"/>
      <c r="M26" s="368"/>
      <c r="N26" s="368"/>
      <c r="O26" s="368"/>
      <c r="P26" s="368"/>
    </row>
    <row r="27" spans="1:16" x14ac:dyDescent="0.15">
      <c r="A27" s="368" t="s">
        <v>169</v>
      </c>
      <c r="B27" s="368"/>
      <c r="C27" s="368"/>
      <c r="D27" s="368"/>
      <c r="E27" s="368"/>
      <c r="F27" s="368"/>
      <c r="G27" s="368"/>
      <c r="H27" s="368"/>
      <c r="I27" s="368"/>
      <c r="J27" s="368"/>
      <c r="K27" s="368"/>
      <c r="L27" s="368"/>
      <c r="M27" s="368"/>
      <c r="N27" s="368"/>
      <c r="O27" s="368"/>
      <c r="P27" s="368"/>
    </row>
    <row r="28" spans="1:16" x14ac:dyDescent="0.15">
      <c r="A28" s="368" t="s">
        <v>170</v>
      </c>
      <c r="B28" s="368"/>
      <c r="C28" s="368"/>
      <c r="D28" s="368"/>
      <c r="E28" s="368"/>
      <c r="F28" s="368"/>
      <c r="G28" s="368"/>
      <c r="H28" s="368"/>
      <c r="I28" s="368"/>
      <c r="J28" s="368"/>
      <c r="K28" s="368"/>
      <c r="L28" s="368"/>
      <c r="M28" s="368"/>
      <c r="N28" s="368"/>
      <c r="O28" s="368"/>
      <c r="P28" s="368"/>
    </row>
    <row r="29" spans="1:16" x14ac:dyDescent="0.15">
      <c r="A29" s="379" t="s">
        <v>180</v>
      </c>
      <c r="B29" s="379"/>
      <c r="C29" s="379"/>
      <c r="D29" s="379"/>
      <c r="E29" s="379"/>
      <c r="F29" s="379"/>
      <c r="G29" s="379"/>
      <c r="H29" s="379"/>
      <c r="I29" s="379"/>
      <c r="J29" s="379"/>
      <c r="K29" s="379"/>
      <c r="L29" s="379"/>
      <c r="M29" s="379"/>
      <c r="N29" s="379"/>
      <c r="O29" s="379"/>
      <c r="P29" s="379"/>
    </row>
    <row r="30" spans="1:16" ht="13.5" customHeight="1" x14ac:dyDescent="0.15">
      <c r="A30" s="378" t="s">
        <v>171</v>
      </c>
      <c r="B30" s="378"/>
      <c r="C30" s="378"/>
      <c r="D30" s="378"/>
      <c r="E30" s="378"/>
      <c r="F30" s="378"/>
      <c r="G30" s="378"/>
      <c r="H30" s="378"/>
      <c r="I30" s="378"/>
      <c r="J30" s="378"/>
      <c r="K30" s="378"/>
      <c r="L30" s="378"/>
      <c r="M30" s="378"/>
      <c r="N30" s="378"/>
      <c r="O30" s="378"/>
      <c r="P30" s="378"/>
    </row>
    <row r="31" spans="1:16" x14ac:dyDescent="0.15">
      <c r="A31" s="368" t="s">
        <v>187</v>
      </c>
      <c r="B31" s="368"/>
      <c r="C31" s="368"/>
      <c r="D31" s="368"/>
      <c r="E31" s="368"/>
      <c r="F31" s="368"/>
      <c r="G31" s="368"/>
      <c r="H31" s="368"/>
      <c r="I31" s="368"/>
      <c r="J31" s="368"/>
      <c r="K31" s="368"/>
      <c r="L31" s="368"/>
      <c r="M31" s="368"/>
      <c r="N31" s="368"/>
      <c r="O31" s="368"/>
      <c r="P31" s="368"/>
    </row>
    <row r="32" spans="1:16" x14ac:dyDescent="0.15">
      <c r="A32" s="379" t="s">
        <v>224</v>
      </c>
      <c r="B32" s="379"/>
      <c r="C32" s="379"/>
      <c r="D32" s="379"/>
      <c r="E32" s="379"/>
      <c r="F32" s="379"/>
      <c r="G32" s="379"/>
      <c r="H32" s="379"/>
      <c r="I32" s="379"/>
      <c r="J32" s="379"/>
      <c r="K32" s="379"/>
      <c r="L32" s="379"/>
      <c r="M32" s="379"/>
      <c r="N32" s="379"/>
      <c r="O32" s="379"/>
      <c r="P32" s="379"/>
    </row>
    <row r="33" spans="1:16" x14ac:dyDescent="0.15">
      <c r="A33" s="368" t="s">
        <v>172</v>
      </c>
      <c r="B33" s="368"/>
      <c r="C33" s="368"/>
      <c r="D33" s="368"/>
      <c r="E33" s="368"/>
      <c r="F33" s="368"/>
      <c r="G33" s="368"/>
      <c r="H33" s="368"/>
      <c r="I33" s="368"/>
      <c r="J33" s="368"/>
      <c r="K33" s="368"/>
      <c r="L33" s="368"/>
      <c r="M33" s="368"/>
      <c r="N33" s="368"/>
      <c r="O33" s="368"/>
      <c r="P33" s="368"/>
    </row>
    <row r="34" spans="1:16" x14ac:dyDescent="0.15">
      <c r="A34" s="368" t="s">
        <v>173</v>
      </c>
      <c r="B34" s="368"/>
      <c r="C34" s="368"/>
      <c r="D34" s="368"/>
      <c r="E34" s="368"/>
      <c r="F34" s="368"/>
      <c r="G34" s="368"/>
      <c r="H34" s="368"/>
      <c r="I34" s="368"/>
      <c r="J34" s="368"/>
      <c r="K34" s="368"/>
      <c r="L34" s="368"/>
      <c r="M34" s="368"/>
      <c r="N34" s="368"/>
      <c r="O34" s="368"/>
      <c r="P34" s="368"/>
    </row>
    <row r="35" spans="1:16" x14ac:dyDescent="0.15">
      <c r="A35" s="378" t="s">
        <v>174</v>
      </c>
      <c r="B35" s="378"/>
      <c r="C35" s="378"/>
      <c r="D35" s="378"/>
      <c r="E35" s="378"/>
      <c r="F35" s="378"/>
      <c r="G35" s="378"/>
      <c r="H35" s="378"/>
      <c r="I35" s="378"/>
      <c r="J35" s="378"/>
      <c r="K35" s="378"/>
      <c r="L35" s="378"/>
      <c r="M35" s="378"/>
      <c r="N35" s="378"/>
      <c r="O35" s="378"/>
      <c r="P35" s="378"/>
    </row>
  </sheetData>
  <mergeCells count="30">
    <mergeCell ref="A33:P33"/>
    <mergeCell ref="A34:P34"/>
    <mergeCell ref="A35:P35"/>
    <mergeCell ref="A28:P28"/>
    <mergeCell ref="A29:P29"/>
    <mergeCell ref="A30:P30"/>
    <mergeCell ref="A31:P31"/>
    <mergeCell ref="A32:P32"/>
    <mergeCell ref="A27:P27"/>
    <mergeCell ref="O4:O5"/>
    <mergeCell ref="P4:P6"/>
    <mergeCell ref="A15:B15"/>
    <mergeCell ref="A16:B16"/>
    <mergeCell ref="A18:P18"/>
    <mergeCell ref="A19:P19"/>
    <mergeCell ref="A20:P20"/>
    <mergeCell ref="A21:P21"/>
    <mergeCell ref="A22:P24"/>
    <mergeCell ref="A25:P25"/>
    <mergeCell ref="A26:P26"/>
    <mergeCell ref="N2:P2"/>
    <mergeCell ref="A4:A5"/>
    <mergeCell ref="C4:C5"/>
    <mergeCell ref="D4:D5"/>
    <mergeCell ref="E4:E5"/>
    <mergeCell ref="F4:F5"/>
    <mergeCell ref="H4:H5"/>
    <mergeCell ref="I4:I5"/>
    <mergeCell ref="K4:K5"/>
    <mergeCell ref="L2:M2"/>
  </mergeCells>
  <phoneticPr fontId="2" alignment="center"/>
  <dataValidations count="3">
    <dataValidation type="list" allowBlank="1" showInputMessage="1" showErrorMessage="1" sqref="I7:I14" xr:uid="{D104BF61-A95A-4D4C-B158-AD335CDD6A02}">
      <formula1>"59800,64000,69800,74000"</formula1>
    </dataValidation>
    <dataValidation type="list" allowBlank="1" showInputMessage="1" showErrorMessage="1" sqref="C7:C14" xr:uid="{53D99CAD-E0FE-42F4-8757-59B59545C629}">
      <formula1>"港区,〇"</formula1>
    </dataValidation>
    <dataValidation type="list" allowBlank="1" showInputMessage="1" showErrorMessage="1" sqref="E7:E14" xr:uid="{10998B9A-546E-4D7A-AB90-8554BE9732AE}">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第１号</vt:lpstr>
      <vt:lpstr>第２号</vt:lpstr>
      <vt:lpstr>第３号-1枚目</vt:lpstr>
      <vt:lpstr>第３号-２枚目</vt:lpstr>
      <vt:lpstr>記入例（第１号）</vt:lpstr>
      <vt:lpstr>記入例（第２号）</vt:lpstr>
      <vt:lpstr>記入例（第３号-1枚目）</vt:lpstr>
      <vt:lpstr>記入例（第３号-２枚目）</vt:lpstr>
      <vt:lpstr>'記入例（第１号）'!Print_Area</vt:lpstr>
      <vt:lpstr>'記入例（第２号）'!Print_Area</vt:lpstr>
      <vt:lpstr>'記入例（第３号-1枚目）'!Print_Area</vt:lpstr>
      <vt:lpstr>第１号!Print_Area</vt:lpstr>
      <vt:lpstr>第２号!Print_Area</vt:lpstr>
      <vt:lpstr>'第３号-1枚目'!Print_Area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a0003635</cp:lastModifiedBy>
  <cp:lastPrinted>2022-06-30T07:04:41Z</cp:lastPrinted>
  <dcterms:created xsi:type="dcterms:W3CDTF">2022-03-31T01:23:16Z</dcterms:created>
  <dcterms:modified xsi:type="dcterms:W3CDTF">2024-03-05T02:24:23Z</dcterms:modified>
</cp:coreProperties>
</file>