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350介護保険課\課外秘\5_介護事業者支援係\45_エネルギー高騰対策\令和5年度\08_ＨＰ\"/>
    </mc:Choice>
  </mc:AlternateContent>
  <xr:revisionPtr revIDLastSave="0" documentId="13_ncr:1_{8264FF39-48FD-483C-B379-B175E0C9C5A1}" xr6:coauthVersionLast="36" xr6:coauthVersionMax="36" xr10:uidLastSave="{00000000-0000-0000-0000-000000000000}"/>
  <bookViews>
    <workbookView xWindow="0" yWindow="0" windowWidth="27495" windowHeight="10560" xr2:uid="{95CA617D-FF95-4A44-9817-8AA1CD5188E5}"/>
  </bookViews>
  <sheets>
    <sheet name="申請書兼請求書（第１号様式）" sheetId="1" r:id="rId1"/>
    <sheet name="ドロップダウンリスト" sheetId="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26" i="1" l="1"/>
  <c r="L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p0002297</author>
  </authors>
  <commentList>
    <comment ref="L14" authorId="0" shapeId="0" xr:uid="{3537E283-9FF5-4D1E-B84F-47299785AE9E}">
      <text>
        <r>
          <rPr>
            <sz val="9"/>
            <color indexed="81"/>
            <rFont val="MS P ゴシック"/>
            <family val="3"/>
            <charset val="128"/>
          </rPr>
          <t xml:space="preserve">合計額が反映されます
</t>
        </r>
      </text>
    </comment>
    <comment ref="Q18" authorId="0" shapeId="0" xr:uid="{73EC6ED4-8DA1-4223-8137-1C14E6C03514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ドロップダウンで選択できます
</t>
        </r>
      </text>
    </comment>
    <comment ref="Z18" authorId="0" shapeId="0" xr:uid="{B2810A5A-8066-42BB-A0B8-917F046E5803}">
      <text>
        <r>
          <rPr>
            <sz val="9"/>
            <color indexed="81"/>
            <rFont val="MS P ゴシック"/>
            <family val="3"/>
            <charset val="128"/>
          </rPr>
          <t xml:space="preserve">サービス種別を選択すると金額が自動表示されます。
</t>
        </r>
      </text>
    </comment>
  </commentList>
</comments>
</file>

<file path=xl/sharedStrings.xml><?xml version="1.0" encoding="utf-8"?>
<sst xmlns="http://schemas.openxmlformats.org/spreadsheetml/2006/main" count="94" uniqueCount="76">
  <si>
    <t>第１号様式（第６条関係）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</si>
  <si>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</si>
  <si>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</si>
  <si>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</si>
  <si>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（宛先）港区長</t>
    <phoneticPr fontId="1"/>
  </si>
  <si>
    <t>事業者所在地</t>
    <rPh sb="0" eb="3">
      <t>ジギョウシャ</t>
    </rPh>
    <rPh sb="3" eb="6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</si>
  <si>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</si>
  <si>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</si>
  <si>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㊞　</t>
    <phoneticPr fontId="1"/>
  </si>
  <si>
    <t>記</t>
    <rPh sb="0" eb="1">
      <t>キ</t>
    </rPh>
    <phoneticPr fontId="1"/>
  </si>
  <si>
    <t>１</t>
    <phoneticPr fontId="1"/>
  </si>
  <si>
    <t>申請（請求）額</t>
    <rPh sb="0" eb="2">
      <t>シンセイ</t>
    </rPh>
    <rPh sb="3" eb="5">
      <t>セイキュウ</t>
    </rPh>
    <rPh sb="6" eb="7">
      <t>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</si>
  <si>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</si>
  <si>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</si>
  <si>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２</t>
    <phoneticPr fontId="1"/>
  </si>
  <si>
    <t>内訳</t>
    <rPh sb="0" eb="2">
      <t>ウチワケ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</si>
  <si>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</si>
  <si>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</si>
  <si>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金額</t>
    <rPh sb="0" eb="2">
      <t>キンガク</t>
    </rPh>
    <phoneticPr fontId="1"/>
  </si>
  <si>
    <t>合　計</t>
    <rPh sb="0" eb="1">
      <t>ゴウ</t>
    </rPh>
    <rPh sb="2" eb="3">
      <t>ケイ</t>
    </rPh>
    <phoneticPr fontId="1"/>
  </si>
  <si>
    <t xml:space="preserve">３  </t>
    <phoneticPr fontId="1"/>
  </si>
  <si>
    <t>振込先</t>
    <rPh sb="0" eb="3">
      <t>フリコミサキ</t>
    </rPh>
    <phoneticPr fontId="1"/>
  </si>
  <si>
    <t>金融機関名</t>
    <rPh sb="0" eb="4">
      <t>キンユウキカン</t>
    </rPh>
    <rPh sb="4" eb="5">
      <t>メイ</t>
    </rPh>
    <phoneticPr fontId="1"/>
  </si>
  <si>
    <t>銀行
信用金庫
信用組合
労働金庫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ロウドウ</t>
    </rPh>
    <rPh sb="15" eb="17">
      <t>キンコ</t>
    </rPh>
    <phoneticPr fontId="1"/>
  </si>
  <si>
    <t>本店
支店</t>
    <rPh sb="0" eb="2">
      <t>ホンテン</t>
    </rPh>
    <rPh sb="4" eb="6">
      <t>シテン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</si>
  <si>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</si>
  <si>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</si>
  <si>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</si>
  <si>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</si>
  <si>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</si>
  <si>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 xml:space="preserve">４  </t>
    <phoneticPr fontId="1"/>
  </si>
  <si>
    <t>☐</t>
    <phoneticPr fontId="1"/>
  </si>
  <si>
    <t>した付表)のコピーを添付しました。</t>
    <phoneticPr fontId="1"/>
  </si>
  <si>
    <t xml:space="preserve">５  </t>
    <phoneticPr fontId="1"/>
  </si>
  <si>
    <t>担当者及び連絡先</t>
    <rPh sb="0" eb="2">
      <t>タントウ</t>
    </rPh>
    <rPh sb="2" eb="3">
      <t>シャ</t>
    </rPh>
    <rPh sb="3" eb="4">
      <t>オヨ</t>
    </rPh>
    <rPh sb="5" eb="8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</si>
  <si>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</si>
  <si>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</si>
  <si>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サービス種別</t>
    <rPh sb="4" eb="6">
      <t>シュベツ</t>
    </rPh>
    <phoneticPr fontId="1"/>
  </si>
  <si>
    <t>居宅介護支援</t>
    <phoneticPr fontId="1"/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</si>
  <si>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</si>
  <si>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</si>
  <si>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</si>
  <si>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</si>
  <si>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夜間対応型訪問介護</t>
    <phoneticPr fontId="1"/>
  </si>
  <si>
    <t>定期巡回･随時対応型訪問介護看護</t>
    <phoneticPr fontId="1"/>
  </si>
  <si>
    <t>福祉用具貸与・特定福祉用具販売</t>
    <phoneticPr fontId="1"/>
  </si>
  <si>
    <t>通所介護</t>
    <phoneticPr fontId="1"/>
  </si>
  <si>
    <t>通所リハビリテーション(デイケア)</t>
    <phoneticPr fontId="1"/>
  </si>
  <si>
    <t>認知症対応型通所介護(デイサービス)</t>
    <phoneticPr fontId="1"/>
  </si>
  <si>
    <t>地域密着型通所介護</t>
    <phoneticPr fontId="1"/>
  </si>
  <si>
    <t>支給額</t>
    <rPh sb="0" eb="3">
      <t>シキュウガク</t>
    </rPh>
    <phoneticPr fontId="1"/>
  </si>
  <si>
    <t>介護老人福祉施設(特別養護老人ホーム)21～60人規模</t>
    <phoneticPr fontId="1"/>
  </si>
  <si>
    <t>介護老人福祉施設(特別養護老人ホーム)61人以上規模</t>
    <phoneticPr fontId="1"/>
  </si>
  <si>
    <t>介護老人保健施設(老人保健施設)21～60人規模</t>
    <phoneticPr fontId="1"/>
  </si>
  <si>
    <t>介護老人保健施設(老人保健施設)61人以上規模</t>
    <phoneticPr fontId="1"/>
  </si>
  <si>
    <t>特定施設入居者生活介護(有料老人ホーム等)1～20人規模</t>
    <phoneticPr fontId="1"/>
  </si>
  <si>
    <t>特定施設入居者生活介護(有料老人ホーム等)21～60人規模</t>
    <phoneticPr fontId="1"/>
  </si>
  <si>
    <t>特定施設入居者生活介護(有料老人ホーム等)61人以上規模</t>
    <phoneticPr fontId="1"/>
  </si>
  <si>
    <t>認知症対応型共同生活介護(認知症高齢者グループホーム)1～20人規模</t>
    <phoneticPr fontId="1"/>
  </si>
  <si>
    <t>認知症対応型共同生活介護(認知症高齢者グループホーム)21～60人規模</t>
    <phoneticPr fontId="1"/>
  </si>
  <si>
    <t>小規模多機能型居宅介護1～20人規模</t>
    <phoneticPr fontId="1"/>
  </si>
  <si>
    <t>小規模多機能型居宅介護21～60人規模</t>
    <phoneticPr fontId="1"/>
  </si>
  <si>
    <t>看護小規模多機能型居宅介護21～60人規模</t>
    <phoneticPr fontId="1"/>
  </si>
  <si>
    <t>地域密着型介護老人福祉施設入所者生活介護1～20人規模</t>
    <phoneticPr fontId="1"/>
  </si>
  <si>
    <t>－</t>
    <phoneticPr fontId="1"/>
  </si>
  <si>
    <t>(空白セルの0円表示）</t>
    <rPh sb="1" eb="3">
      <t>クウハク</t>
    </rPh>
    <rPh sb="7" eb="8">
      <t>エン</t>
    </rPh>
    <rPh sb="8" eb="10">
      <t>ヒョウジ</t>
    </rPh>
    <phoneticPr fontId="1"/>
  </si>
  <si>
    <r>
      <t>確認事項（確認のうえ、</t>
    </r>
    <r>
      <rPr>
        <sz val="12"/>
        <rFont val="Segoe UI Symbol"/>
        <family val="2"/>
      </rPr>
      <t>☐</t>
    </r>
    <r>
      <rPr>
        <sz val="12"/>
        <rFont val="BIZ UD明朝 Medium"/>
        <family val="2"/>
        <charset val="128"/>
      </rPr>
      <t>に</t>
    </r>
    <r>
      <rPr>
        <sz val="12"/>
        <rFont val="Segoe UI Symbol"/>
        <family val="2"/>
      </rPr>
      <t>✔</t>
    </r>
    <r>
      <rPr>
        <sz val="12"/>
        <rFont val="BIZ UD明朝 Medium"/>
        <family val="2"/>
        <charset val="128"/>
      </rPr>
      <t>をしてください）</t>
    </r>
    <rPh sb="0" eb="2">
      <t>カクニン</t>
    </rPh>
    <rPh sb="2" eb="4">
      <t>ジコウ</t>
    </rPh>
    <rPh sb="5" eb="7">
      <t>カクニン</t>
    </rPh>
    <phoneticPr fontId="1"/>
  </si>
  <si>
    <t>港区介護サービス事業所光熱費等高騰支援金支給申請書兼請求書</t>
    <rPh sb="0" eb="2">
      <t>ミナトク</t>
    </rPh>
    <rPh sb="2" eb="4">
      <t>カイゴ</t>
    </rPh>
    <rPh sb="8" eb="11">
      <t>ジギョウショ</t>
    </rPh>
    <rPh sb="11" eb="14">
      <t>コウネツヒ</t>
    </rPh>
    <rPh sb="14" eb="15">
      <t>トウ</t>
    </rPh>
    <rPh sb="15" eb="17">
      <t>コウトウ</t>
    </rPh>
    <rPh sb="17" eb="19">
      <t>シエン</t>
    </rPh>
    <rPh sb="19" eb="20">
      <t>キン</t>
    </rPh>
    <rPh sb="20" eb="22">
      <t>シキュウ</t>
    </rPh>
    <rPh sb="22" eb="25">
      <t>シンセイショ</t>
    </rPh>
    <rPh sb="25" eb="26">
      <t>ケン</t>
    </rPh>
    <rPh sb="26" eb="29">
      <t>セイキュウショ</t>
    </rPh>
    <phoneticPr fontId="1"/>
  </si>
  <si>
    <r>
      <t>のとおり支援金の</t>
    </r>
    <r>
      <rPr>
        <sz val="12"/>
        <rFont val="BIZ UD明朝 Medium"/>
        <family val="1"/>
        <charset val="128"/>
      </rPr>
      <t>支給</t>
    </r>
    <r>
      <rPr>
        <sz val="12"/>
        <rFont val="BIZ UD明朝 Medium"/>
        <family val="2"/>
        <charset val="128"/>
      </rPr>
      <t>を申請します。</t>
    </r>
    <rPh sb="4" eb="7">
      <t>シエンキン</t>
    </rPh>
    <rPh sb="8" eb="10">
      <t>シキュウ</t>
    </rPh>
    <phoneticPr fontId="1"/>
  </si>
  <si>
    <t>　港区介護サービス事業所光熱費等高騰支援金支給事業実施要綱第６条の規定に基づき、下記</t>
    <rPh sb="1" eb="3">
      <t>ミナトク</t>
    </rPh>
    <rPh sb="3" eb="5">
      <t>カイゴ</t>
    </rPh>
    <rPh sb="9" eb="12">
      <t>ジギョウショ</t>
    </rPh>
    <rPh sb="12" eb="15">
      <t>コウネツヒ</t>
    </rPh>
    <rPh sb="15" eb="16">
      <t>トウ</t>
    </rPh>
    <rPh sb="16" eb="18">
      <t>コウトウ</t>
    </rPh>
    <rPh sb="18" eb="20">
      <t>シエン</t>
    </rPh>
    <rPh sb="20" eb="21">
      <t>キン</t>
    </rPh>
    <rPh sb="21" eb="23">
      <t>シキュウ</t>
    </rPh>
    <rPh sb="23" eb="25">
      <t>ジギョウ</t>
    </rPh>
    <rPh sb="25" eb="29">
      <t>ジッシヨウコウ</t>
    </rPh>
    <rPh sb="29" eb="30">
      <t>ダイ</t>
    </rPh>
    <rPh sb="31" eb="32">
      <t>ジョウ</t>
    </rPh>
    <rPh sb="33" eb="34">
      <t>ダイ</t>
    </rPh>
    <rPh sb="35" eb="36">
      <t>ジョウ</t>
    </rPh>
    <rPh sb="37" eb="39">
      <t>キテイ</t>
    </rPh>
    <rPh sb="40" eb="41">
      <t>モト</t>
    </rPh>
    <phoneticPr fontId="1"/>
  </si>
  <si>
    <t>しました。</t>
    <phoneticPr fontId="1"/>
  </si>
  <si>
    <t>㊞</t>
    <phoneticPr fontId="1"/>
  </si>
  <si>
    <t>－</t>
  </si>
  <si>
    <t>居住系事業所は、令和５年12月１日現在の定員がわかるもの(指定申請書又は変更届出書に添付</t>
    <rPh sb="0" eb="2">
      <t>キョジュウ</t>
    </rPh>
    <rPh sb="2" eb="3">
      <t>ケイ</t>
    </rPh>
    <rPh sb="3" eb="6">
      <t>ジギョウショ</t>
    </rPh>
    <rPh sb="8" eb="10">
      <t>レイワ</t>
    </rPh>
    <rPh sb="11" eb="12">
      <t>ネン</t>
    </rPh>
    <rPh sb="14" eb="15">
      <t>ガツ</t>
    </rPh>
    <rPh sb="16" eb="17">
      <t>ニチ</t>
    </rPh>
    <rPh sb="17" eb="19">
      <t>ゲンザイ</t>
    </rPh>
    <rPh sb="20" eb="22">
      <t>テイイン</t>
    </rPh>
    <rPh sb="29" eb="31">
      <t>シテイ</t>
    </rPh>
    <rPh sb="31" eb="34">
      <t>シンセイショ</t>
    </rPh>
    <rPh sb="34" eb="35">
      <t>マタ</t>
    </rPh>
    <rPh sb="36" eb="38">
      <t>ヘンコウ</t>
    </rPh>
    <rPh sb="42" eb="44">
      <t>テンプ</t>
    </rPh>
    <phoneticPr fontId="1"/>
  </si>
  <si>
    <r>
      <t>令和</t>
    </r>
    <r>
      <rPr>
        <sz val="12"/>
        <rFont val="BIZ UD明朝 Medium"/>
        <family val="1"/>
        <charset val="128"/>
      </rPr>
      <t>５</t>
    </r>
    <r>
      <rPr>
        <sz val="12"/>
        <rFont val="BIZ UD明朝 Medium"/>
        <family val="2"/>
        <charset val="128"/>
      </rPr>
      <t>年</t>
    </r>
    <r>
      <rPr>
        <sz val="12"/>
        <rFont val="BIZ UD明朝 Medium"/>
        <family val="1"/>
        <charset val="128"/>
      </rPr>
      <t>12</t>
    </r>
    <r>
      <rPr>
        <sz val="12"/>
        <rFont val="BIZ UD明朝 Medium"/>
        <family val="2"/>
        <charset val="128"/>
      </rPr>
      <t>月２日以後、事業所を廃止した場合（令和</t>
    </r>
    <r>
      <rPr>
        <sz val="12"/>
        <rFont val="BIZ UD明朝 Medium"/>
        <family val="1"/>
        <charset val="128"/>
      </rPr>
      <t>６</t>
    </r>
    <r>
      <rPr>
        <sz val="12"/>
        <rFont val="BIZ UD明朝 Medium"/>
        <family val="2"/>
        <charset val="128"/>
      </rPr>
      <t>年３月２日以降に事業所を廃止した</t>
    </r>
    <rPh sb="9" eb="11">
      <t>イゴ</t>
    </rPh>
    <rPh sb="12" eb="15">
      <t>ジギョウショ</t>
    </rPh>
    <rPh sb="16" eb="18">
      <t>ハイシ</t>
    </rPh>
    <rPh sb="20" eb="22">
      <t>バアイ</t>
    </rPh>
    <phoneticPr fontId="1"/>
  </si>
  <si>
    <r>
      <t>場合は除く。）は、廃止した月から令和</t>
    </r>
    <r>
      <rPr>
        <sz val="12"/>
        <rFont val="BIZ UD明朝 Medium"/>
        <family val="1"/>
        <charset val="128"/>
      </rPr>
      <t>６</t>
    </r>
    <r>
      <rPr>
        <sz val="12"/>
        <rFont val="BIZ UD明朝 Medium"/>
        <family val="2"/>
        <charset val="128"/>
      </rPr>
      <t>年３月までの月割り相当分を返還することを確認</t>
    </r>
    <rPh sb="39" eb="4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</si>
</sst>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9"/>
      <color indexed="81"/>
      <name val="MS P ゴシック"/>
      <family val="3"/>
      <charset val="128"/>
    </font>
    <font>
      <sz val="12"/>
      <name val="BIZ UD明朝 Medium"/>
      <family val="2"/>
      <charset val="128"/>
    </font>
    <font>
      <sz val="10"/>
      <name val="BIZ UD明朝 Medium"/>
      <family val="1"/>
      <charset val="128"/>
    </font>
    <font>
      <sz val="10"/>
      <name val="BIZ UD明朝 Medium"/>
      <family val="2"/>
      <charset val="128"/>
    </font>
    <font>
      <sz val="12"/>
      <name val="Segoe UI Symbo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6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176" fontId="0" fillId="3" borderId="16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6" fontId="0" fillId="4" borderId="18" xfId="0" applyNumberFormat="1" applyFill="1" applyBorder="1">
      <alignment vertical="center"/>
    </xf>
    <xf numFmtId="176" fontId="0" fillId="4" borderId="17" xfId="0" applyNumberFormat="1" applyFill="1" applyBorder="1">
      <alignment vertical="center"/>
    </xf>
    <xf numFmtId="176" fontId="0" fillId="4" borderId="15" xfId="0" applyNumberFormat="1" applyFill="1" applyBorder="1">
      <alignment vertical="center"/>
    </xf>
    <xf numFmtId="176" fontId="0" fillId="4" borderId="20" xfId="0" applyNumberFormat="1" applyFill="1" applyBorder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176" fontId="0" fillId="5" borderId="15" xfId="0" applyNumberFormat="1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E7ED-7BD4-45D5-B025-B91FE2FB1A32}">
  <sheetPr>
    <pageSetUpPr fitToPage="1"/>
  </sheetPr>
  <dimension ref="A1:AH47"/>
  <sheetViews>
    <sheetView tabSelected="1" zoomScaleNormal="100" zoomScaleSheetLayoutView="110" workbookViewId="0">
      <selection activeCell="AL10" sqref="AL10"/>
    </sheetView>
  </sheetViews>
  <sheetFormatPr defaultColWidth="2.875" defaultRowHeight="18.75" customHeight="1"/>
  <cols>
    <col min="1" max="18" width="2.875" style="27"/>
    <col min="19" max="19" width="3.5" style="27" bestFit="1" customWidth="1"/>
    <col min="20" max="31" width="2.875" style="27"/>
    <col min="32" max="34" width="3.5" style="27" customWidth="1"/>
    <col min="35" max="16384" width="2.875" style="27"/>
  </cols>
  <sheetData>
    <row r="1" spans="1:29" s="28" customFormat="1" ht="18.75" customHeight="1">
      <c r="A1" s="28" t="s">
        <v>0</v>
      </c>
    </row>
    <row r="2" spans="1:29" ht="18.75" customHeight="1">
      <c r="I2" s="29"/>
      <c r="Y2" s="27" t="s">
        <v>1</v>
      </c>
      <c r="AA2" s="27" t="s">
        <v>2</v>
      </c>
      <c r="AC2" s="27" t="s">
        <v>3</v>
      </c>
    </row>
    <row r="3" spans="1:29" ht="18.75" customHeight="1">
      <c r="A3" s="27" t="s">
        <v>4</v>
      </c>
    </row>
    <row r="4" spans="1:29" ht="18.75" customHeight="1">
      <c r="Q4" s="29" t="s">
        <v>5</v>
      </c>
    </row>
    <row r="5" spans="1:29" ht="18.75" customHeight="1">
      <c r="Q5" s="29" t="s">
        <v>6</v>
      </c>
    </row>
    <row r="6" spans="1:29" ht="18.75" customHeight="1">
      <c r="Q6" s="29" t="s">
        <v>7</v>
      </c>
      <c r="AB6" s="27" t="s">
        <v>8</v>
      </c>
    </row>
    <row r="7" spans="1:29" ht="18.75" customHeight="1">
      <c r="G7" s="29"/>
    </row>
    <row r="8" spans="1:29" ht="18.75" customHeight="1">
      <c r="F8" s="28" t="s">
        <v>67</v>
      </c>
    </row>
    <row r="10" spans="1:29" ht="18.75" customHeight="1">
      <c r="B10" s="28" t="s">
        <v>69</v>
      </c>
    </row>
    <row r="11" spans="1:29" ht="18.75" customHeight="1">
      <c r="B11" s="27" t="s">
        <v>68</v>
      </c>
    </row>
    <row r="12" spans="1:29" ht="18.75" customHeight="1">
      <c r="O12" s="27" t="s">
        <v>9</v>
      </c>
    </row>
    <row r="14" spans="1:29" ht="18.75" customHeight="1">
      <c r="B14" s="30" t="s">
        <v>10</v>
      </c>
      <c r="C14" s="27" t="s">
        <v>11</v>
      </c>
      <c r="E14" s="46"/>
      <c r="J14" s="27" t="s">
        <v>12</v>
      </c>
      <c r="L14" s="70">
        <f>Z26</f>
        <v>0</v>
      </c>
      <c r="M14" s="71"/>
      <c r="N14" s="71"/>
      <c r="O14" s="71"/>
      <c r="P14" s="71"/>
      <c r="Q14" s="71"/>
      <c r="R14" s="71"/>
      <c r="S14" s="27" t="s">
        <v>13</v>
      </c>
    </row>
    <row r="16" spans="1:29" ht="18.75" customHeight="1">
      <c r="B16" s="30" t="s">
        <v>14</v>
      </c>
      <c r="C16" s="27" t="s">
        <v>15</v>
      </c>
    </row>
    <row r="17" spans="2:34" ht="18.75" customHeight="1"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9" t="s">
        <v>17</v>
      </c>
      <c r="M17" s="60"/>
      <c r="N17" s="60"/>
      <c r="O17" s="60"/>
      <c r="P17" s="61"/>
      <c r="Q17" s="50" t="s">
        <v>37</v>
      </c>
      <c r="R17" s="50"/>
      <c r="S17" s="50"/>
      <c r="T17" s="50"/>
      <c r="U17" s="50"/>
      <c r="V17" s="50"/>
      <c r="W17" s="50"/>
      <c r="X17" s="50"/>
      <c r="Y17" s="50"/>
      <c r="Z17" s="59" t="s">
        <v>18</v>
      </c>
      <c r="AA17" s="60"/>
      <c r="AB17" s="60"/>
      <c r="AC17" s="60"/>
      <c r="AD17" s="61"/>
    </row>
    <row r="18" spans="2:34" ht="22.5" customHeight="1">
      <c r="B18" s="47"/>
      <c r="C18" s="48"/>
      <c r="D18" s="48"/>
      <c r="E18" s="48"/>
      <c r="F18" s="48"/>
      <c r="G18" s="48"/>
      <c r="H18" s="48"/>
      <c r="I18" s="48"/>
      <c r="J18" s="48"/>
      <c r="K18" s="49"/>
      <c r="L18" s="50"/>
      <c r="M18" s="50"/>
      <c r="N18" s="50"/>
      <c r="O18" s="50"/>
      <c r="P18" s="50"/>
      <c r="Q18" s="51" t="s">
        <v>72</v>
      </c>
      <c r="R18" s="52"/>
      <c r="S18" s="52"/>
      <c r="T18" s="52"/>
      <c r="U18" s="52"/>
      <c r="V18" s="52"/>
      <c r="W18" s="52"/>
      <c r="X18" s="52"/>
      <c r="Y18" s="53"/>
      <c r="Z18" s="54">
        <f>VLOOKUP(Q18,ドロップダウンリスト!A2:B27,2,0)</f>
        <v>0</v>
      </c>
      <c r="AA18" s="55"/>
      <c r="AB18" s="55"/>
      <c r="AC18" s="55"/>
      <c r="AD18" s="31" t="s">
        <v>13</v>
      </c>
    </row>
    <row r="19" spans="2:34" ht="22.5" customHeight="1">
      <c r="B19" s="47"/>
      <c r="C19" s="48"/>
      <c r="D19" s="48"/>
      <c r="E19" s="48"/>
      <c r="F19" s="48"/>
      <c r="G19" s="48"/>
      <c r="H19" s="48"/>
      <c r="I19" s="48"/>
      <c r="J19" s="48"/>
      <c r="K19" s="49"/>
      <c r="L19" s="50"/>
      <c r="M19" s="50"/>
      <c r="N19" s="50"/>
      <c r="O19" s="50"/>
      <c r="P19" s="50"/>
      <c r="Q19" s="51" t="s">
        <v>72</v>
      </c>
      <c r="R19" s="52"/>
      <c r="S19" s="52"/>
      <c r="T19" s="52"/>
      <c r="U19" s="52"/>
      <c r="V19" s="52"/>
      <c r="W19" s="52"/>
      <c r="X19" s="52"/>
      <c r="Y19" s="53"/>
      <c r="Z19" s="54">
        <f>VLOOKUP(Q19,ドロップダウンリスト!A2:B27,2,0)</f>
        <v>0</v>
      </c>
      <c r="AA19" s="55"/>
      <c r="AB19" s="55"/>
      <c r="AC19" s="55"/>
      <c r="AD19" s="31" t="s">
        <v>13</v>
      </c>
    </row>
    <row r="20" spans="2:34" ht="22.5" customHeight="1">
      <c r="B20" s="47"/>
      <c r="C20" s="48"/>
      <c r="D20" s="48"/>
      <c r="E20" s="48"/>
      <c r="F20" s="48"/>
      <c r="G20" s="48"/>
      <c r="H20" s="48"/>
      <c r="I20" s="48"/>
      <c r="J20" s="48"/>
      <c r="K20" s="49"/>
      <c r="L20" s="50"/>
      <c r="M20" s="50"/>
      <c r="N20" s="50"/>
      <c r="O20" s="50"/>
      <c r="P20" s="50"/>
      <c r="Q20" s="51" t="s">
        <v>72</v>
      </c>
      <c r="R20" s="52"/>
      <c r="S20" s="52"/>
      <c r="T20" s="52"/>
      <c r="U20" s="52"/>
      <c r="V20" s="52"/>
      <c r="W20" s="52"/>
      <c r="X20" s="52"/>
      <c r="Y20" s="53"/>
      <c r="Z20" s="54">
        <f>VLOOKUP(Q20,ドロップダウンリスト!A2:B27,2,0)</f>
        <v>0</v>
      </c>
      <c r="AA20" s="55"/>
      <c r="AB20" s="55"/>
      <c r="AC20" s="55"/>
      <c r="AD20" s="31" t="s">
        <v>13</v>
      </c>
    </row>
    <row r="21" spans="2:34" ht="22.5" customHeight="1"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50"/>
      <c r="M21" s="50"/>
      <c r="N21" s="50"/>
      <c r="O21" s="50"/>
      <c r="P21" s="50"/>
      <c r="Q21" s="51" t="s">
        <v>72</v>
      </c>
      <c r="R21" s="52"/>
      <c r="S21" s="52"/>
      <c r="T21" s="52"/>
      <c r="U21" s="52"/>
      <c r="V21" s="52"/>
      <c r="W21" s="52"/>
      <c r="X21" s="52"/>
      <c r="Y21" s="53"/>
      <c r="Z21" s="54">
        <f>VLOOKUP(Q21,ドロップダウンリスト!A2:B27,2,0)</f>
        <v>0</v>
      </c>
      <c r="AA21" s="55"/>
      <c r="AB21" s="55"/>
      <c r="AC21" s="55"/>
      <c r="AD21" s="31" t="s">
        <v>13</v>
      </c>
    </row>
    <row r="22" spans="2:34" ht="22.5" customHeight="1">
      <c r="B22" s="47"/>
      <c r="C22" s="48"/>
      <c r="D22" s="48"/>
      <c r="E22" s="48"/>
      <c r="F22" s="48"/>
      <c r="G22" s="48"/>
      <c r="H22" s="48"/>
      <c r="I22" s="48"/>
      <c r="J22" s="48"/>
      <c r="K22" s="49"/>
      <c r="L22" s="50"/>
      <c r="M22" s="50"/>
      <c r="N22" s="50"/>
      <c r="O22" s="50"/>
      <c r="P22" s="50"/>
      <c r="Q22" s="51" t="s">
        <v>72</v>
      </c>
      <c r="R22" s="52"/>
      <c r="S22" s="52"/>
      <c r="T22" s="52"/>
      <c r="U22" s="52"/>
      <c r="V22" s="52"/>
      <c r="W22" s="52"/>
      <c r="X22" s="52"/>
      <c r="Y22" s="53"/>
      <c r="Z22" s="54">
        <f>VLOOKUP(Q22,ドロップダウンリスト!A2:B27,2,0)</f>
        <v>0</v>
      </c>
      <c r="AA22" s="55"/>
      <c r="AB22" s="55"/>
      <c r="AC22" s="55"/>
      <c r="AD22" s="31" t="s">
        <v>13</v>
      </c>
    </row>
    <row r="23" spans="2:34" ht="22.5" customHeight="1">
      <c r="B23" s="47"/>
      <c r="C23" s="48"/>
      <c r="D23" s="48"/>
      <c r="E23" s="48"/>
      <c r="F23" s="48"/>
      <c r="G23" s="48"/>
      <c r="H23" s="48"/>
      <c r="I23" s="48"/>
      <c r="J23" s="48"/>
      <c r="K23" s="49"/>
      <c r="L23" s="50"/>
      <c r="M23" s="50"/>
      <c r="N23" s="50"/>
      <c r="O23" s="50"/>
      <c r="P23" s="50"/>
      <c r="Q23" s="51" t="s">
        <v>72</v>
      </c>
      <c r="R23" s="52"/>
      <c r="S23" s="52"/>
      <c r="T23" s="52"/>
      <c r="U23" s="52"/>
      <c r="V23" s="52"/>
      <c r="W23" s="52"/>
      <c r="X23" s="52"/>
      <c r="Y23" s="53"/>
      <c r="Z23" s="54">
        <f>VLOOKUP(Q23,ドロップダウンリスト!A2:B27,2,0)</f>
        <v>0</v>
      </c>
      <c r="AA23" s="55"/>
      <c r="AB23" s="55"/>
      <c r="AC23" s="55"/>
      <c r="AD23" s="31" t="s">
        <v>13</v>
      </c>
    </row>
    <row r="24" spans="2:34" ht="22.5" customHeight="1">
      <c r="B24" s="47"/>
      <c r="C24" s="48"/>
      <c r="D24" s="48"/>
      <c r="E24" s="48"/>
      <c r="F24" s="48"/>
      <c r="G24" s="48"/>
      <c r="H24" s="48"/>
      <c r="I24" s="48"/>
      <c r="J24" s="48"/>
      <c r="K24" s="49"/>
      <c r="L24" s="50"/>
      <c r="M24" s="50"/>
      <c r="N24" s="50"/>
      <c r="O24" s="50"/>
      <c r="P24" s="50"/>
      <c r="Q24" s="51" t="s">
        <v>72</v>
      </c>
      <c r="R24" s="52"/>
      <c r="S24" s="52"/>
      <c r="T24" s="52"/>
      <c r="U24" s="52"/>
      <c r="V24" s="52"/>
      <c r="W24" s="52"/>
      <c r="X24" s="52"/>
      <c r="Y24" s="53"/>
      <c r="Z24" s="54">
        <f>VLOOKUP(Q24,ドロップダウンリスト!A2:B27,2,0)</f>
        <v>0</v>
      </c>
      <c r="AA24" s="55"/>
      <c r="AB24" s="55"/>
      <c r="AC24" s="55"/>
      <c r="AD24" s="31" t="s">
        <v>13</v>
      </c>
    </row>
    <row r="25" spans="2:34" ht="22.5" customHeight="1">
      <c r="B25" s="47"/>
      <c r="C25" s="48"/>
      <c r="D25" s="48"/>
      <c r="E25" s="48"/>
      <c r="F25" s="48"/>
      <c r="G25" s="48"/>
      <c r="H25" s="48"/>
      <c r="I25" s="48"/>
      <c r="J25" s="48"/>
      <c r="K25" s="49"/>
      <c r="L25" s="50"/>
      <c r="M25" s="50"/>
      <c r="N25" s="50"/>
      <c r="O25" s="50"/>
      <c r="P25" s="50"/>
      <c r="Q25" s="51" t="s">
        <v>72</v>
      </c>
      <c r="R25" s="52"/>
      <c r="S25" s="52"/>
      <c r="T25" s="52"/>
      <c r="U25" s="52"/>
      <c r="V25" s="52"/>
      <c r="W25" s="52"/>
      <c r="X25" s="52"/>
      <c r="Y25" s="53"/>
      <c r="Z25" s="54">
        <f>VLOOKUP(Q25,ドロップダウンリスト!A2:B27,2,0)</f>
        <v>0</v>
      </c>
      <c r="AA25" s="55"/>
      <c r="AB25" s="55"/>
      <c r="AC25" s="55"/>
      <c r="AD25" s="31" t="s">
        <v>13</v>
      </c>
    </row>
    <row r="26" spans="2:34" ht="22.5" customHeight="1" thickBot="1">
      <c r="B26" s="47" t="s">
        <v>19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  <c r="Z26" s="72">
        <f>SUM(Z18:AC25)</f>
        <v>0</v>
      </c>
      <c r="AA26" s="73"/>
      <c r="AB26" s="73"/>
      <c r="AC26" s="73"/>
      <c r="AD26" s="32" t="s">
        <v>13</v>
      </c>
    </row>
    <row r="27" spans="2:34" ht="18.75" customHeight="1">
      <c r="B27" s="3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F27" s="38"/>
      <c r="AG27" s="39"/>
      <c r="AH27" s="40"/>
    </row>
    <row r="28" spans="2:34" ht="18.75" customHeight="1">
      <c r="AF28" s="44"/>
      <c r="AG28" s="46" t="s">
        <v>71</v>
      </c>
      <c r="AH28" s="45"/>
    </row>
    <row r="29" spans="2:34" ht="18.75" customHeight="1" thickBot="1">
      <c r="B29" s="34" t="s">
        <v>20</v>
      </c>
      <c r="C29" s="27" t="s">
        <v>21</v>
      </c>
      <c r="AF29" s="41"/>
      <c r="AG29" s="42"/>
      <c r="AH29" s="43"/>
    </row>
    <row r="30" spans="2:34" ht="18.75" customHeight="1">
      <c r="B30" s="68" t="s">
        <v>22</v>
      </c>
      <c r="C30" s="69"/>
      <c r="D30" s="69"/>
      <c r="E30" s="69"/>
      <c r="F30" s="69"/>
      <c r="G30" s="62" t="s">
        <v>23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 t="s">
        <v>24</v>
      </c>
      <c r="U30" s="62"/>
      <c r="V30" s="62"/>
      <c r="W30" s="62"/>
      <c r="X30" s="62"/>
      <c r="Y30" s="62"/>
      <c r="Z30" s="62"/>
      <c r="AA30" s="62"/>
      <c r="AB30" s="62"/>
      <c r="AC30" s="62"/>
      <c r="AD30" s="64"/>
    </row>
    <row r="31" spans="2:34" ht="18.75" customHeight="1">
      <c r="B31" s="56"/>
      <c r="C31" s="50"/>
      <c r="D31" s="50"/>
      <c r="E31" s="50"/>
      <c r="F31" s="50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5"/>
    </row>
    <row r="32" spans="2:34" ht="18.75" customHeight="1">
      <c r="B32" s="56"/>
      <c r="C32" s="50"/>
      <c r="D32" s="50"/>
      <c r="E32" s="50"/>
      <c r="F32" s="50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5"/>
    </row>
    <row r="33" spans="2:30" ht="18.75" customHeight="1">
      <c r="B33" s="56" t="s">
        <v>25</v>
      </c>
      <c r="C33" s="50"/>
      <c r="D33" s="50"/>
      <c r="E33" s="50"/>
      <c r="F33" s="50"/>
      <c r="G33" s="50" t="s">
        <v>26</v>
      </c>
      <c r="H33" s="50"/>
      <c r="I33" s="50"/>
      <c r="J33" s="50"/>
      <c r="K33" s="50"/>
      <c r="L33" s="50"/>
      <c r="M33" s="50" t="s">
        <v>27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6"/>
    </row>
    <row r="34" spans="2:30" ht="18.75" customHeight="1">
      <c r="B34" s="56" t="s">
        <v>28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66"/>
    </row>
    <row r="35" spans="2:30" ht="18.75" customHeight="1">
      <c r="B35" s="56" t="s">
        <v>29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66"/>
    </row>
    <row r="36" spans="2:30" ht="18.75" customHeight="1" thickBot="1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67"/>
    </row>
    <row r="38" spans="2:30" ht="18.75" customHeight="1">
      <c r="B38" s="34" t="s">
        <v>30</v>
      </c>
      <c r="C38" s="27" t="s">
        <v>66</v>
      </c>
    </row>
    <row r="39" spans="2:30" ht="18.75" customHeight="1">
      <c r="C39" s="35" t="s">
        <v>31</v>
      </c>
      <c r="D39" s="36" t="s">
        <v>73</v>
      </c>
    </row>
    <row r="40" spans="2:30" ht="18.75" customHeight="1">
      <c r="C40" s="35"/>
      <c r="D40" s="36" t="s">
        <v>32</v>
      </c>
    </row>
    <row r="41" spans="2:30" ht="18.75" customHeight="1">
      <c r="C41" s="35" t="s">
        <v>31</v>
      </c>
      <c r="D41" s="27" t="s">
        <v>74</v>
      </c>
    </row>
    <row r="42" spans="2:30" ht="18.75" customHeight="1">
      <c r="D42" s="27" t="s">
        <v>75</v>
      </c>
    </row>
    <row r="43" spans="2:30" ht="18.75" customHeight="1">
      <c r="D43" s="27" t="s">
        <v>70</v>
      </c>
    </row>
    <row r="45" spans="2:30" ht="18.75" customHeight="1">
      <c r="B45" s="34" t="s">
        <v>33</v>
      </c>
      <c r="C45" s="27" t="s">
        <v>34</v>
      </c>
    </row>
    <row r="46" spans="2:30" ht="26.25" customHeight="1">
      <c r="C46" s="37" t="s">
        <v>35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30" ht="26.25" customHeight="1">
      <c r="C47" s="37" t="s">
        <v>36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</sheetData>
  <mergeCells count="56">
    <mergeCell ref="L14:R14"/>
    <mergeCell ref="Q17:Y17"/>
    <mergeCell ref="Q33:R33"/>
    <mergeCell ref="S33:T33"/>
    <mergeCell ref="U33:V33"/>
    <mergeCell ref="W33:X33"/>
    <mergeCell ref="Y33:Z33"/>
    <mergeCell ref="Z26:AC26"/>
    <mergeCell ref="Z24:AC24"/>
    <mergeCell ref="B33:F33"/>
    <mergeCell ref="B34:F34"/>
    <mergeCell ref="B35:F36"/>
    <mergeCell ref="L17:P17"/>
    <mergeCell ref="B17:K17"/>
    <mergeCell ref="M33:P33"/>
    <mergeCell ref="G30:S32"/>
    <mergeCell ref="B26:Y26"/>
    <mergeCell ref="T30:AD32"/>
    <mergeCell ref="G33:L33"/>
    <mergeCell ref="G34:AD34"/>
    <mergeCell ref="G35:AD36"/>
    <mergeCell ref="AA33:AB33"/>
    <mergeCell ref="AC33:AD33"/>
    <mergeCell ref="B30:F32"/>
    <mergeCell ref="Z17:AD17"/>
    <mergeCell ref="B18:K18"/>
    <mergeCell ref="L18:P18"/>
    <mergeCell ref="Q18:Y18"/>
    <mergeCell ref="Z18:AC18"/>
    <mergeCell ref="B19:K19"/>
    <mergeCell ref="L19:P19"/>
    <mergeCell ref="Q19:Y19"/>
    <mergeCell ref="Z19:AC19"/>
    <mergeCell ref="B20:K20"/>
    <mergeCell ref="L20:P20"/>
    <mergeCell ref="Q20:Y20"/>
    <mergeCell ref="Z20:AC20"/>
    <mergeCell ref="B21:K21"/>
    <mergeCell ref="L21:P21"/>
    <mergeCell ref="Q21:Y21"/>
    <mergeCell ref="Z21:AC21"/>
    <mergeCell ref="B22:K22"/>
    <mergeCell ref="L22:P22"/>
    <mergeCell ref="Q22:Y22"/>
    <mergeCell ref="Z22:AC22"/>
    <mergeCell ref="B25:K25"/>
    <mergeCell ref="L25:P25"/>
    <mergeCell ref="Q25:Y25"/>
    <mergeCell ref="Z25:AC25"/>
    <mergeCell ref="B23:K23"/>
    <mergeCell ref="L23:P23"/>
    <mergeCell ref="Q23:Y23"/>
    <mergeCell ref="Z23:AC23"/>
    <mergeCell ref="B24:K24"/>
    <mergeCell ref="L24:P24"/>
    <mergeCell ref="Q24:Y24"/>
  </mergeCells>
  <phoneticPr fontId="1"/>
  <pageMargins left="0.78740157480314965" right="0.39370078740157483" top="0.39370078740157483" bottom="0.59055118110236227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FEAD59-B086-4C4F-9420-FFA0184A48C9}">
          <x14:formula1>
            <xm:f>ドロップダウンリスト!$A$2:$A$27</xm:f>
          </x14:formula1>
          <xm:sqref>Q18:Y25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E684-3FCA-4F3C-BD41-AD65B3FB15C5}">
  <dimension ref="A1:C27"/>
  <sheetViews>
    <sheetView workbookViewId="0">
      <selection activeCell="B27" sqref="B27"/>
    </sheetView>
  </sheetViews>
  <sheetFormatPr defaultRowHeight="23.25" customHeight="1"/>
  <cols>
    <col min="1" max="1" width="68.5" customWidth="1"/>
    <col min="2" max="2" width="21.25" customWidth="1"/>
  </cols>
  <sheetData>
    <row r="1" spans="1:2" ht="23.25" customHeight="1" thickBot="1">
      <c r="A1" s="1" t="s">
        <v>37</v>
      </c>
      <c r="B1" s="1" t="s">
        <v>50</v>
      </c>
    </row>
    <row r="2" spans="1:2" ht="23.25" customHeight="1">
      <c r="A2" s="11" t="s">
        <v>38</v>
      </c>
      <c r="B2" s="14">
        <v>48000</v>
      </c>
    </row>
    <row r="3" spans="1:2" ht="23.25" customHeight="1">
      <c r="A3" s="12" t="s">
        <v>39</v>
      </c>
      <c r="B3" s="15">
        <v>48000</v>
      </c>
    </row>
    <row r="4" spans="1:2" ht="23.25" customHeight="1">
      <c r="A4" s="12" t="s">
        <v>40</v>
      </c>
      <c r="B4" s="15">
        <v>48000</v>
      </c>
    </row>
    <row r="5" spans="1:2" ht="23.25" customHeight="1">
      <c r="A5" s="12" t="s">
        <v>41</v>
      </c>
      <c r="B5" s="15">
        <v>48000</v>
      </c>
    </row>
    <row r="6" spans="1:2" ht="23.25" customHeight="1">
      <c r="A6" s="12" t="s">
        <v>42</v>
      </c>
      <c r="B6" s="15">
        <v>48000</v>
      </c>
    </row>
    <row r="7" spans="1:2" ht="23.25" customHeight="1">
      <c r="A7" s="12" t="s">
        <v>43</v>
      </c>
      <c r="B7" s="15">
        <v>48000</v>
      </c>
    </row>
    <row r="8" spans="1:2" ht="23.25" customHeight="1">
      <c r="A8" s="12" t="s">
        <v>44</v>
      </c>
      <c r="B8" s="15">
        <v>48000</v>
      </c>
    </row>
    <row r="9" spans="1:2" ht="23.25" customHeight="1" thickBot="1">
      <c r="A9" s="13" t="s">
        <v>45</v>
      </c>
      <c r="B9" s="16">
        <v>48000</v>
      </c>
    </row>
    <row r="10" spans="1:2" ht="23.25" customHeight="1">
      <c r="A10" s="8" t="s">
        <v>46</v>
      </c>
      <c r="B10" s="17">
        <v>480000</v>
      </c>
    </row>
    <row r="11" spans="1:2" ht="23.25" customHeight="1">
      <c r="A11" s="9" t="s">
        <v>47</v>
      </c>
      <c r="B11" s="18">
        <v>480000</v>
      </c>
    </row>
    <row r="12" spans="1:2" ht="23.25" customHeight="1">
      <c r="A12" s="9" t="s">
        <v>48</v>
      </c>
      <c r="B12" s="18">
        <v>480000</v>
      </c>
    </row>
    <row r="13" spans="1:2" ht="23.25" customHeight="1" thickBot="1">
      <c r="A13" s="10" t="s">
        <v>49</v>
      </c>
      <c r="B13" s="19">
        <v>480000</v>
      </c>
    </row>
    <row r="14" spans="1:2" ht="23.25" customHeight="1">
      <c r="A14" s="5" t="s">
        <v>51</v>
      </c>
      <c r="B14" s="20">
        <v>2748000</v>
      </c>
    </row>
    <row r="15" spans="1:2" ht="23.25" customHeight="1" thickBot="1">
      <c r="A15" s="4" t="s">
        <v>52</v>
      </c>
      <c r="B15" s="21">
        <v>6672000</v>
      </c>
    </row>
    <row r="16" spans="1:2" ht="23.25" customHeight="1">
      <c r="A16" s="5" t="s">
        <v>53</v>
      </c>
      <c r="B16" s="20">
        <v>2748000</v>
      </c>
    </row>
    <row r="17" spans="1:3" ht="23.25" customHeight="1" thickBot="1">
      <c r="A17" s="6" t="s">
        <v>54</v>
      </c>
      <c r="B17" s="21">
        <v>6672000</v>
      </c>
    </row>
    <row r="18" spans="1:3" ht="23.25" customHeight="1">
      <c r="A18" s="3" t="s">
        <v>55</v>
      </c>
      <c r="B18" s="20">
        <v>876000</v>
      </c>
    </row>
    <row r="19" spans="1:3" ht="23.25" customHeight="1">
      <c r="A19" s="5" t="s">
        <v>56</v>
      </c>
      <c r="B19" s="22">
        <v>2748000</v>
      </c>
    </row>
    <row r="20" spans="1:3" ht="23.25" customHeight="1" thickBot="1">
      <c r="A20" s="6" t="s">
        <v>57</v>
      </c>
      <c r="B20" s="21">
        <v>6672000</v>
      </c>
    </row>
    <row r="21" spans="1:3" ht="23.25" customHeight="1">
      <c r="A21" s="3" t="s">
        <v>58</v>
      </c>
      <c r="B21" s="20">
        <v>876000</v>
      </c>
    </row>
    <row r="22" spans="1:3" ht="23.25" customHeight="1" thickBot="1">
      <c r="A22" s="6" t="s">
        <v>59</v>
      </c>
      <c r="B22" s="21">
        <v>2748000</v>
      </c>
    </row>
    <row r="23" spans="1:3" ht="23.25" customHeight="1">
      <c r="A23" s="3" t="s">
        <v>60</v>
      </c>
      <c r="B23" s="20">
        <v>876000</v>
      </c>
    </row>
    <row r="24" spans="1:3" ht="23.25" customHeight="1" thickBot="1">
      <c r="A24" s="6" t="s">
        <v>61</v>
      </c>
      <c r="B24" s="21">
        <v>2748000</v>
      </c>
    </row>
    <row r="25" spans="1:3" ht="23.25" customHeight="1" thickBot="1">
      <c r="A25" s="7" t="s">
        <v>62</v>
      </c>
      <c r="B25" s="23">
        <v>2748000</v>
      </c>
    </row>
    <row r="26" spans="1:3" ht="23.25" customHeight="1" thickBot="1">
      <c r="A26" s="7" t="s">
        <v>63</v>
      </c>
      <c r="B26" s="24">
        <v>6672000</v>
      </c>
    </row>
    <row r="27" spans="1:3" ht="23.25" customHeight="1" thickBot="1">
      <c r="A27" s="25" t="s">
        <v>64</v>
      </c>
      <c r="B27" s="26">
        <v>0</v>
      </c>
      <c r="C27" s="2" t="s">
        <v>65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申請書兼請求書（第１号様式）</vt:lpstr>
      <vt:lpstr>ドロップダウンリスト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p0002297</dc:creator>
  <cp:keywords/>
  <dc:description/>
  <cp:lastModifiedBy>a0003822</cp:lastModifiedBy>
  <cp:revision/>
  <cp:lastPrinted>2022-10-11T01:01:35Z</cp:lastPrinted>
  <dcterms:created xsi:type="dcterms:W3CDTF">2022-09-05T02:20:42Z</dcterms:created>
  <dcterms:modified xsi:type="dcterms:W3CDTF">2023-12-18T10:52:46Z</dcterms:modified>
  <cp:category/>
  <cp:contentStatus/>
</cp:coreProperties>
</file>