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1050街づくり支援部\0550地域交通課\課外秘\02交通対策係\70 公共駐車場\20 指定管理者制度\90 公募・選定\R4指定管理公募（グループ化）\230220_公募要項ホームページ公表\様式集\02_計画書類様式\"/>
    </mc:Choice>
  </mc:AlternateContent>
  <xr:revisionPtr revIDLastSave="0" documentId="13_ncr:1_{A67404EB-5D66-40A6-A40B-8F569D4950DE}" xr6:coauthVersionLast="36" xr6:coauthVersionMax="36" xr10:uidLastSave="{00000000-0000-0000-0000-000000000000}"/>
  <bookViews>
    <workbookView xWindow="600" yWindow="120" windowWidth="19392" windowHeight="7836" xr2:uid="{00000000-000D-0000-FFFF-FFFF00000000}"/>
  </bookViews>
  <sheets>
    <sheet name="10" sheetId="4" r:id="rId1"/>
    <sheet name="作成例" sheetId="3" r:id="rId2"/>
  </sheets>
  <definedNames>
    <definedName name="_xlnm.Print_Area" localSheetId="0">'10'!$A$1:$G$71</definedName>
    <definedName name="_xlnm.Print_Area" localSheetId="1">作成例!$A$1:$G$71</definedName>
  </definedNames>
  <calcPr calcId="191029"/>
</workbook>
</file>

<file path=xl/calcChain.xml><?xml version="1.0" encoding="utf-8"?>
<calcChain xmlns="http://schemas.openxmlformats.org/spreadsheetml/2006/main">
  <c r="G54" i="4" l="1"/>
  <c r="F54" i="4"/>
  <c r="E54" i="4"/>
  <c r="D54" i="4"/>
  <c r="C54" i="4"/>
  <c r="G49" i="4"/>
  <c r="F49" i="4"/>
  <c r="E49" i="4"/>
  <c r="D49" i="4"/>
  <c r="C49" i="4"/>
  <c r="G42" i="4"/>
  <c r="F42" i="4"/>
  <c r="E42" i="4"/>
  <c r="D42" i="4"/>
  <c r="C42" i="4"/>
  <c r="G31" i="4"/>
  <c r="F31" i="4"/>
  <c r="E31" i="4"/>
  <c r="D31" i="4"/>
  <c r="C31" i="4"/>
  <c r="G29" i="4"/>
  <c r="F29" i="4"/>
  <c r="E29" i="4"/>
  <c r="D29" i="4"/>
  <c r="C29" i="4"/>
  <c r="G26" i="4"/>
  <c r="F26" i="4"/>
  <c r="E26" i="4"/>
  <c r="D26" i="4"/>
  <c r="C26" i="4"/>
  <c r="E16" i="4"/>
  <c r="D16" i="4"/>
  <c r="C16" i="4"/>
  <c r="G11" i="4"/>
  <c r="G13" i="4" s="1"/>
  <c r="F11" i="4"/>
  <c r="E11" i="4"/>
  <c r="D11" i="4"/>
  <c r="C11" i="4"/>
  <c r="G8" i="4"/>
  <c r="F8" i="4"/>
  <c r="F13" i="4" s="1"/>
  <c r="E8" i="4"/>
  <c r="E13" i="4" s="1"/>
  <c r="D8" i="4"/>
  <c r="D13" i="4" s="1"/>
  <c r="C8" i="4"/>
  <c r="G16" i="3"/>
  <c r="C42" i="3"/>
  <c r="C13" i="4" l="1"/>
  <c r="D57" i="4"/>
  <c r="E57" i="4"/>
  <c r="C57" i="4"/>
  <c r="E23" i="3"/>
  <c r="F23" i="3" s="1"/>
  <c r="G23" i="3" s="1"/>
  <c r="D23" i="3"/>
  <c r="D18" i="3"/>
  <c r="E18" i="3" s="1"/>
  <c r="F18" i="3" s="1"/>
  <c r="G18" i="3" s="1"/>
  <c r="D19" i="3"/>
  <c r="E19" i="3"/>
  <c r="F19" i="3" s="1"/>
  <c r="G19" i="3" s="1"/>
  <c r="D20" i="3"/>
  <c r="E20" i="3" s="1"/>
  <c r="F20" i="3" s="1"/>
  <c r="G20" i="3" s="1"/>
  <c r="D21" i="3"/>
  <c r="E21" i="3"/>
  <c r="F21" i="3" s="1"/>
  <c r="G21" i="3" s="1"/>
  <c r="D22" i="3"/>
  <c r="E22" i="3" s="1"/>
  <c r="F22" i="3" s="1"/>
  <c r="G22" i="3" s="1"/>
  <c r="G17" i="3"/>
  <c r="F17" i="3"/>
  <c r="E17" i="3"/>
  <c r="D17" i="3"/>
  <c r="G54" i="3"/>
  <c r="C29" i="3"/>
  <c r="D29" i="3"/>
  <c r="E29" i="3"/>
  <c r="F29" i="3"/>
  <c r="G29" i="3"/>
  <c r="D26" i="3"/>
  <c r="C26" i="3"/>
  <c r="C16" i="3"/>
  <c r="G8" i="3"/>
  <c r="F8" i="3"/>
  <c r="E8" i="3"/>
  <c r="D8" i="3"/>
  <c r="G11" i="3"/>
  <c r="F11" i="3"/>
  <c r="E11" i="3"/>
  <c r="D11" i="3"/>
  <c r="C11" i="3"/>
  <c r="F16" i="4" l="1"/>
  <c r="F57" i="4" s="1"/>
  <c r="G16" i="4"/>
  <c r="G57" i="4" s="1"/>
  <c r="F54" i="3" l="1"/>
  <c r="E54" i="3"/>
  <c r="D54" i="3"/>
  <c r="G49" i="3"/>
  <c r="F49" i="3"/>
  <c r="E49" i="3"/>
  <c r="D49" i="3"/>
  <c r="C49" i="3"/>
  <c r="G42" i="3"/>
  <c r="F42" i="3"/>
  <c r="E42" i="3"/>
  <c r="D42" i="3"/>
  <c r="G31" i="3"/>
  <c r="G57" i="3" s="1"/>
  <c r="F31" i="3"/>
  <c r="E31" i="3"/>
  <c r="D31" i="3"/>
  <c r="C31" i="3"/>
  <c r="C57" i="3" s="1"/>
  <c r="G26" i="3"/>
  <c r="F26" i="3"/>
  <c r="E26" i="3"/>
  <c r="F16" i="3"/>
  <c r="E16" i="3"/>
  <c r="D16" i="3"/>
  <c r="F13" i="3"/>
  <c r="D13" i="3"/>
  <c r="C8" i="3"/>
  <c r="D57" i="3" l="1"/>
  <c r="F57" i="3"/>
  <c r="E57" i="3"/>
  <c r="C13" i="3"/>
  <c r="G13" i="3"/>
  <c r="E13" i="3"/>
  <c r="C54" i="3" l="1"/>
</calcChain>
</file>

<file path=xl/sharedStrings.xml><?xml version="1.0" encoding="utf-8"?>
<sst xmlns="http://schemas.openxmlformats.org/spreadsheetml/2006/main" count="151" uniqueCount="70">
  <si>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</si>
  <si>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</si>
  <si>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収入</t>
    <rPh sb="0" eb="2">
      <t>シュウニュウ</t>
    </rPh>
    <phoneticPr fontId="3"/>
  </si>
  <si>
    <t>収入合計</t>
    <rPh sb="0" eb="2">
      <t>シュウニュウ</t>
    </rPh>
    <rPh sb="2" eb="4">
      <t>ゴウケイ</t>
    </rPh>
    <phoneticPr fontId="3"/>
  </si>
  <si>
    <t>支出</t>
    <rPh sb="0" eb="2">
      <t>シシュツ</t>
    </rPh>
    <phoneticPr fontId="3"/>
  </si>
  <si>
    <t>人件費</t>
    <rPh sb="0" eb="3">
      <t>ジンケンヒ</t>
    </rPh>
    <phoneticPr fontId="3"/>
  </si>
  <si>
    <t>光熱水費</t>
    <rPh sb="0" eb="2">
      <t>コウネツ</t>
    </rPh>
    <rPh sb="2" eb="3">
      <t>スイ</t>
    </rPh>
    <rPh sb="3" eb="4">
      <t>ヒ</t>
    </rPh>
    <phoneticPr fontId="3"/>
  </si>
  <si>
    <t>修繕費</t>
    <rPh sb="0" eb="3">
      <t>シュウゼンヒ</t>
    </rPh>
    <phoneticPr fontId="3"/>
  </si>
  <si>
    <t>事業運営費</t>
    <rPh sb="0" eb="2">
      <t>ジギョウ</t>
    </rPh>
    <rPh sb="2" eb="5">
      <t>ウンエイヒ</t>
    </rPh>
    <phoneticPr fontId="3"/>
  </si>
  <si>
    <t>施設管理経費</t>
    <rPh sb="0" eb="2">
      <t>シセツ</t>
    </rPh>
    <rPh sb="2" eb="4">
      <t>カンリ</t>
    </rPh>
    <rPh sb="4" eb="6">
      <t>ケイヒ</t>
    </rPh>
    <phoneticPr fontId="3"/>
  </si>
  <si>
    <t>その他経費</t>
    <rPh sb="2" eb="3">
      <t>タ</t>
    </rPh>
    <rPh sb="3" eb="5">
      <t>ケイヒ</t>
    </rPh>
    <phoneticPr fontId="3"/>
  </si>
  <si>
    <t>支出合計</t>
    <rPh sb="0" eb="2">
      <t>シシュツ</t>
    </rPh>
    <rPh sb="2" eb="4">
      <t>ゴウケイ</t>
    </rPh>
    <phoneticPr fontId="3"/>
  </si>
  <si>
    <t>増減理由等</t>
    <rPh sb="4" eb="5">
      <t>トウ</t>
    </rPh>
    <phoneticPr fontId="3"/>
  </si>
  <si>
    <t>※　指定管理者に選定されても、事業提案に要するすべての経費が認められるとは限りません。</t>
    <phoneticPr fontId="3"/>
  </si>
  <si>
    <t>※　「人件費」については「指定管理施設雇用区分確認表」に基づき、必要な区分のみ記載してください。</t>
    <phoneticPr fontId="3"/>
  </si>
  <si>
    <t>※　人件費等についてはできる限り経常業務の範囲での提案としてください。</t>
    <phoneticPr fontId="3"/>
  </si>
  <si>
    <t>※　指定管理の選定にあたっては原則として経常業務の範疇での比較となります。</t>
    <phoneticPr fontId="3"/>
  </si>
  <si>
    <t>※　各項目の内訳については、適宜、行の追加、削除等して記入してください。</t>
    <rPh sb="2" eb="3">
      <t>カク</t>
    </rPh>
    <rPh sb="6" eb="8">
      <t>ウチワケ</t>
    </rPh>
    <rPh sb="14" eb="16">
      <t>テキギ</t>
    </rPh>
    <rPh sb="17" eb="18">
      <t>ギョウ</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</si>
  <si>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</si>
  <si>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</si>
  <si>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</si>
  <si>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</si>
  <si>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（単位：円）</t>
    <rPh sb="1" eb="3">
      <t>タンイ</t>
    </rPh>
    <rPh sb="4" eb="5">
      <t>エン</t>
    </rPh>
    <phoneticPr fontId="3"/>
  </si>
  <si>
    <t>※　「その他経費」は、一括計上は不可です。必ず内訳を記載し、算定根拠（別紙）を示してください。</t>
    <rPh sb="5" eb="6">
      <t>タ</t>
    </rPh>
    <rPh sb="6" eb="8">
      <t>ケイヒ</t>
    </rPh>
    <rPh sb="11" eb="13">
      <t>イッカツ</t>
    </rPh>
    <rPh sb="13" eb="15">
      <t>ケイジョウ</t>
    </rPh>
    <rPh sb="16" eb="18">
      <t>フカ</t>
    </rPh>
    <rPh sb="21" eb="22">
      <t>カナラ</t>
    </rPh>
    <rPh sb="23" eb="25">
      <t>ウチワケ</t>
    </rPh>
    <rPh sb="26" eb="28">
      <t>キサイ</t>
    </rPh>
    <rPh sb="30" eb="32">
      <t>サンテイ</t>
    </rPh>
    <rPh sb="32" eb="34">
      <t>コンキョ</t>
    </rPh>
    <rPh sb="35" eb="37">
      <t>ベッシ</t>
    </rPh>
    <rPh sb="39" eb="40">
      <t>シメ</t>
    </rPh>
    <phoneticPr fontId="3"/>
  </si>
  <si>
    <t>※　費用が生じない項目については「0円」としてください。</t>
    <rPh sb="9" eb="11">
      <t>コウモク</t>
    </rPh>
    <phoneticPr fontId="3"/>
  </si>
  <si>
    <t>令和６年度</t>
    <rPh sb="0" eb="2">
      <t>レイワ</t>
    </rPh>
    <rPh sb="3" eb="5">
      <t>ネンド</t>
    </rPh>
    <phoneticPr fontId="3"/>
  </si>
  <si>
    <t>令和７年度</t>
    <rPh sb="0" eb="2">
      <t>レイワ</t>
    </rPh>
    <rPh sb="3" eb="5">
      <t>ネンド</t>
    </rPh>
    <phoneticPr fontId="3"/>
  </si>
  <si>
    <t>令和８年度</t>
    <rPh sb="0" eb="2">
      <t>レイワ</t>
    </rPh>
    <rPh sb="3" eb="5">
      <t>ネンド</t>
    </rPh>
    <phoneticPr fontId="3"/>
  </si>
  <si>
    <t>令和９年度</t>
    <rPh sb="0" eb="2">
      <t>レイワ</t>
    </rPh>
    <rPh sb="3" eb="5">
      <t>ネンド</t>
    </rPh>
    <phoneticPr fontId="3"/>
  </si>
  <si>
    <t>様式10</t>
    <rPh sb="0" eb="2">
      <t>ヨウシキ</t>
    </rPh>
    <phoneticPr fontId="3"/>
  </si>
  <si>
    <t>利用料金収入</t>
    <rPh sb="0" eb="2">
      <t>リヨウ</t>
    </rPh>
    <rPh sb="2" eb="4">
      <t>リョウキン</t>
    </rPh>
    <rPh sb="4" eb="6">
      <t>シュウニュウ</t>
    </rPh>
    <phoneticPr fontId="3"/>
  </si>
  <si>
    <t>提案事業</t>
    <rPh sb="0" eb="2">
      <t>テイアン</t>
    </rPh>
    <rPh sb="2" eb="4">
      <t>ジギョウ</t>
    </rPh>
    <phoneticPr fontId="3"/>
  </si>
  <si>
    <t>令和１０年度</t>
    <rPh sb="0" eb="2">
      <t>レイワ</t>
    </rPh>
    <rPh sb="4" eb="6">
      <t>ネンド</t>
    </rPh>
    <phoneticPr fontId="3"/>
  </si>
  <si>
    <t>時間利用、回数券</t>
    <rPh sb="0" eb="2">
      <t>ジカン</t>
    </rPh>
    <rPh sb="2" eb="4">
      <t>リヨウ</t>
    </rPh>
    <rPh sb="5" eb="8">
      <t>カイスウケン</t>
    </rPh>
    <phoneticPr fontId="3"/>
  </si>
  <si>
    <t>定期利用</t>
    <rPh sb="0" eb="2">
      <t>テイキ</t>
    </rPh>
    <rPh sb="2" eb="4">
      <t>リヨウ</t>
    </rPh>
    <phoneticPr fontId="3"/>
  </si>
  <si>
    <t>納付金</t>
    <rPh sb="0" eb="3">
      <t>ノウフキン</t>
    </rPh>
    <phoneticPr fontId="3"/>
  </si>
  <si>
    <t>※　運営経費見積書（様式11）と整合を図ってください。</t>
    <rPh sb="2" eb="4">
      <t>ウンエイ</t>
    </rPh>
    <rPh sb="4" eb="6">
      <t>ケイヒ</t>
    </rPh>
    <rPh sb="6" eb="9">
      <t>ミツモリショ</t>
    </rPh>
    <rPh sb="10" eb="12">
      <t>ヨウシキ</t>
    </rPh>
    <rPh sb="16" eb="18">
      <t>セイゴウ</t>
    </rPh>
    <rPh sb="19" eb="20">
      <t>ハカ</t>
    </rPh>
    <phoneticPr fontId="3"/>
  </si>
  <si>
    <t>正規</t>
    <rPh sb="0" eb="2">
      <t>セイキ</t>
    </rPh>
    <phoneticPr fontId="3"/>
  </si>
  <si>
    <t>常勤職員給与</t>
    <rPh sb="2" eb="4">
      <t>ショクイン</t>
    </rPh>
    <rPh sb="4" eb="6">
      <t>キュウヨ</t>
    </rPh>
    <phoneticPr fontId="2"/>
  </si>
  <si>
    <t>非常勤職員給与</t>
    <rPh sb="3" eb="5">
      <t>ショクイン</t>
    </rPh>
    <rPh sb="5" eb="7">
      <t>キュウヨ</t>
    </rPh>
    <phoneticPr fontId="2"/>
  </si>
  <si>
    <t>正規以外</t>
    <rPh sb="0" eb="2">
      <t>セイキ</t>
    </rPh>
    <rPh sb="2" eb="4">
      <t>イガイ</t>
    </rPh>
    <phoneticPr fontId="3"/>
  </si>
  <si>
    <t>契約/非常勤職員給与</t>
    <rPh sb="0" eb="2">
      <t>ケイヤク</t>
    </rPh>
    <rPh sb="3" eb="4">
      <t>ヒ</t>
    </rPh>
    <rPh sb="4" eb="6">
      <t>ジョウキン</t>
    </rPh>
    <rPh sb="6" eb="8">
      <t>ショクイン</t>
    </rPh>
    <rPh sb="8" eb="10">
      <t>キュウヨ</t>
    </rPh>
    <phoneticPr fontId="3"/>
  </si>
  <si>
    <t>パート等/非常勤職員給与</t>
    <rPh sb="3" eb="4">
      <t>トウ</t>
    </rPh>
    <rPh sb="5" eb="8">
      <t>ヒジョウキン</t>
    </rPh>
    <rPh sb="8" eb="10">
      <t>ショクイン</t>
    </rPh>
    <rPh sb="10" eb="12">
      <t>キュウヨ</t>
    </rPh>
    <phoneticPr fontId="3"/>
  </si>
  <si>
    <t>派遣/非常勤職員給与</t>
    <rPh sb="0" eb="2">
      <t>ハケン</t>
    </rPh>
    <rPh sb="3" eb="6">
      <t>ヒジョウキン</t>
    </rPh>
    <rPh sb="6" eb="8">
      <t>ショクイン</t>
    </rPh>
    <rPh sb="8" eb="10">
      <t>キュウヨ</t>
    </rPh>
    <phoneticPr fontId="3"/>
  </si>
  <si>
    <t>シルバー人材センター</t>
    <rPh sb="4" eb="6">
      <t>ジンザイ</t>
    </rPh>
    <phoneticPr fontId="2"/>
  </si>
  <si>
    <t>法定福利費</t>
    <rPh sb="0" eb="2">
      <t>ホウテイ</t>
    </rPh>
    <rPh sb="2" eb="4">
      <t>フクリ</t>
    </rPh>
    <rPh sb="4" eb="5">
      <t>ヒ</t>
    </rPh>
    <phoneticPr fontId="3"/>
  </si>
  <si>
    <t>福利厚生費</t>
    <rPh sb="0" eb="2">
      <t>フクリ</t>
    </rPh>
    <rPh sb="2" eb="5">
      <t>コウセイヒ</t>
    </rPh>
    <phoneticPr fontId="3"/>
  </si>
  <si>
    <t>通勤交通費</t>
    <rPh sb="0" eb="2">
      <t>ツウキン</t>
    </rPh>
    <rPh sb="2" eb="5">
      <t>コウツウヒ</t>
    </rPh>
    <phoneticPr fontId="3"/>
  </si>
  <si>
    <t>電気料金</t>
    <rPh sb="0" eb="2">
      <t>デンキ</t>
    </rPh>
    <rPh sb="2" eb="4">
      <t>リョウキン</t>
    </rPh>
    <phoneticPr fontId="3"/>
  </si>
  <si>
    <t>水道・下水道料金</t>
    <rPh sb="0" eb="2">
      <t>スイドウ</t>
    </rPh>
    <rPh sb="3" eb="6">
      <t>ゲスイドウ</t>
    </rPh>
    <rPh sb="6" eb="8">
      <t>リョウキン</t>
    </rPh>
    <phoneticPr fontId="3"/>
  </si>
  <si>
    <t>施設修繕費</t>
    <phoneticPr fontId="3"/>
  </si>
  <si>
    <t>消耗品費</t>
    <rPh sb="0" eb="2">
      <t>ショウモウ</t>
    </rPh>
    <rPh sb="2" eb="3">
      <t>ヒン</t>
    </rPh>
    <rPh sb="3" eb="4">
      <t>ヒ</t>
    </rPh>
    <phoneticPr fontId="3"/>
  </si>
  <si>
    <t>広告宣伝費</t>
    <rPh sb="0" eb="2">
      <t>コウコク</t>
    </rPh>
    <rPh sb="2" eb="5">
      <t>センデンヒ</t>
    </rPh>
    <phoneticPr fontId="3"/>
  </si>
  <si>
    <t>研修費</t>
    <phoneticPr fontId="3"/>
  </si>
  <si>
    <t>保険料</t>
    <phoneticPr fontId="3"/>
  </si>
  <si>
    <t>機器賃借料</t>
    <rPh sb="0" eb="2">
      <t>キキ</t>
    </rPh>
    <rPh sb="2" eb="5">
      <t>チンシャクリョウ</t>
    </rPh>
    <phoneticPr fontId="3"/>
  </si>
  <si>
    <t>通信費</t>
    <rPh sb="0" eb="3">
      <t>ツウシンヒ</t>
    </rPh>
    <phoneticPr fontId="3"/>
  </si>
  <si>
    <t>キャッシュレス決済導入費・手数料等</t>
    <rPh sb="9" eb="11">
      <t>ドウニュウ</t>
    </rPh>
    <rPh sb="11" eb="12">
      <t>ヒ</t>
    </rPh>
    <rPh sb="16" eb="17">
      <t>トウ</t>
    </rPh>
    <phoneticPr fontId="3"/>
  </si>
  <si>
    <t>設備点検保守費</t>
    <phoneticPr fontId="3"/>
  </si>
  <si>
    <t>衛生検査費</t>
    <phoneticPr fontId="3"/>
  </si>
  <si>
    <t>清掃業務費</t>
    <phoneticPr fontId="3"/>
  </si>
  <si>
    <t>警備費</t>
    <phoneticPr fontId="3"/>
  </si>
  <si>
    <t>廃棄物処理費</t>
    <phoneticPr fontId="3"/>
  </si>
  <si>
    <t>・駐車管制機器、キャッシュレス決済機器等導入費、広告宣伝費（看板）等は初年度発生</t>
    <rPh sb="1" eb="3">
      <t>チュウシャ</t>
    </rPh>
    <rPh sb="3" eb="5">
      <t>カンセイ</t>
    </rPh>
    <rPh sb="5" eb="7">
      <t>キキ</t>
    </rPh>
    <rPh sb="15" eb="17">
      <t>ケッサイ</t>
    </rPh>
    <rPh sb="17" eb="19">
      <t>キキ</t>
    </rPh>
    <rPh sb="19" eb="20">
      <t>トウ</t>
    </rPh>
    <rPh sb="20" eb="22">
      <t>ドウニュウ</t>
    </rPh>
    <rPh sb="22" eb="23">
      <t>ヒ</t>
    </rPh>
    <rPh sb="24" eb="26">
      <t>コウコク</t>
    </rPh>
    <rPh sb="26" eb="29">
      <t>センデンヒ</t>
    </rPh>
    <rPh sb="30" eb="32">
      <t>カンバン</t>
    </rPh>
    <rPh sb="33" eb="34">
      <t>トウ</t>
    </rPh>
    <rPh sb="35" eb="38">
      <t>ショネンド</t>
    </rPh>
    <rPh sb="38" eb="40">
      <t>ハッセイ</t>
    </rPh>
    <phoneticPr fontId="3"/>
  </si>
  <si>
    <t>・施設利用前年度0.3%増を想定
・定期昇給3%を想定</t>
    <phoneticPr fontId="3"/>
  </si>
  <si>
    <t>・施設利用前年度1.5%増を想定
・定期昇給3%を想定
・3年毎の法定点検</t>
    <rPh sb="30" eb="31">
      <t>ネン</t>
    </rPh>
    <rPh sb="31" eb="32">
      <t>ゴト</t>
    </rPh>
    <rPh sb="33" eb="35">
      <t>ホウテイ</t>
    </rPh>
    <rPh sb="35" eb="37">
      <t>テンケン</t>
    </rPh>
    <phoneticPr fontId="3"/>
  </si>
  <si>
    <t>提案事業に関わる導入費等</t>
    <rPh sb="0" eb="2">
      <t>テイアン</t>
    </rPh>
    <rPh sb="2" eb="4">
      <t>ジギョウ</t>
    </rPh>
    <rPh sb="5" eb="6">
      <t>カカ</t>
    </rPh>
    <rPh sb="8" eb="10">
      <t>ドウニュウ</t>
    </rPh>
    <rPh sb="10" eb="11">
      <t>ヒ</t>
    </rPh>
    <rPh sb="11" eb="12">
      <t>トウ</t>
    </rPh>
    <phoneticPr fontId="3"/>
  </si>
  <si>
    <t>・施設利用前年度1.2%増を想定
・定期昇給3%を想定
・3年毎の法定点検</t>
    <phoneticPr fontId="3"/>
  </si>
  <si>
    <t>※文字のフォントは「BIZ UD明朝 Medium 11ポイント」以上とし、Ａ４版両面１枚を限度とする</t>
    <phoneticPr fontId="3"/>
  </si>
  <si>
    <t>振込手数料</t>
    <rPh sb="0" eb="2">
      <t>フリコミ</t>
    </rPh>
    <rPh sb="2" eb="5">
      <t>テスウリョウ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</si>
</sst>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9">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2"/>
      <name val="BIZ UD明朝 Medium"/>
      <family val="1"/>
      <charset val="128"/>
    </font>
    <font>
      <sz val="11"/>
      <name val="BIZ UD明朝 Medium"/>
      <family val="1"/>
      <charset val="128"/>
    </font>
    <font>
      <b/>
      <sz val="14"/>
      <name val="BIZ UDゴシック"/>
      <family val="3"/>
      <charset val="128"/>
    </font>
    <font>
      <sz val="10"/>
      <name val="BIZ UD明朝 Medium"/>
      <family val="1"/>
      <charset val="128"/>
    </font>
    <font>
      <sz val="11"/>
      <color indexed="63"/>
      <name val="BIZ UD明朝 Medium"/>
      <family val="1"/>
      <charset val="128"/>
    </font>
    <font>
      <sz val="11"/>
      <color theme="1"/>
      <name val="BIZ UD明朝 Medium"/>
      <family val="1"/>
      <charset val="128"/>
    </font>
    <font>
      <sz val="10"/>
      <color rgb="FFFF0000"/>
      <name val="BIZ UD明朝 Medium"/>
      <family val="1"/>
      <charset val="128"/>
    </font>
    <font>
      <sz val="11"/>
      <name val="BIZ UDゴシック"/>
      <family val="3"/>
      <charset val="128"/>
    </font>
    <font>
      <b/>
      <sz val="11"/>
      <color theme="0"/>
      <name val="BIZ UDゴシック"/>
      <family val="3"/>
      <charset val="128"/>
    </font>
    <font>
      <b/>
      <sz val="11"/>
      <name val="BIZ UD明朝 Medium"/>
      <family val="1"/>
      <charset val="128"/>
    </font>
    <font>
      <sz val="11"/>
      <name val="BIZ UDPゴシック"/>
      <family val="3"/>
      <charset val="128"/>
    </font>
    <font>
      <b/>
      <sz val="11"/>
      <name val="BIZ UDPゴシック"/>
      <family val="3"/>
      <charset val="128"/>
    </font>
    <font>
      <sz val="14"/>
      <name val="BIZ UDPゴシック"/>
      <family val="3"/>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2" fillId="0" borderId="0" xfId="0" applyFont="1" applyAlignment="1"/>
    <xf numFmtId="38" fontId="2" fillId="0" borderId="0" xfId="1" applyFont="1" applyAlignment="1">
      <alignment vertical="center"/>
    </xf>
    <xf numFmtId="0" fontId="4" fillId="0" borderId="0"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pplyBorder="1" applyAlignment="1"/>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6" fillId="0" borderId="0" xfId="0" applyFont="1" applyAlignment="1">
      <alignment horizontal="left"/>
    </xf>
    <xf numFmtId="0" fontId="6" fillId="0" borderId="0" xfId="0" applyFont="1" applyAlignment="1"/>
    <xf numFmtId="0" fontId="6" fillId="0" borderId="0" xfId="0" applyFont="1" applyBorder="1" applyAlignment="1">
      <alignment horizontal="left"/>
    </xf>
    <xf numFmtId="0" fontId="7" fillId="0" borderId="0" xfId="0" applyFont="1" applyBorder="1" applyAlignment="1"/>
    <xf numFmtId="0" fontId="6" fillId="0" borderId="0" xfId="0" applyFont="1" applyBorder="1" applyAlignment="1">
      <alignment horizontal="center" vertical="center"/>
    </xf>
    <xf numFmtId="38" fontId="6" fillId="0" borderId="0" xfId="1" applyFont="1" applyBorder="1" applyAlignment="1">
      <alignment vertical="center"/>
    </xf>
    <xf numFmtId="0" fontId="6" fillId="0" borderId="0" xfId="0" applyFont="1" applyBorder="1" applyAlignment="1"/>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38" fontId="6" fillId="0" borderId="0" xfId="1"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7" fillId="2" borderId="6" xfId="0" applyFont="1" applyFill="1" applyBorder="1" applyAlignment="1">
      <alignment horizontal="center" vertical="center"/>
    </xf>
    <xf numFmtId="38" fontId="7" fillId="2" borderId="7" xfId="1" applyFont="1" applyFill="1" applyBorder="1" applyAlignment="1">
      <alignment horizontal="right" vertical="center" shrinkToFit="1"/>
    </xf>
    <xf numFmtId="0" fontId="7" fillId="0" borderId="8" xfId="0" applyFont="1" applyBorder="1" applyAlignment="1">
      <alignment horizontal="left" vertical="center"/>
    </xf>
    <xf numFmtId="0" fontId="7" fillId="0" borderId="9" xfId="0" applyFont="1" applyBorder="1" applyAlignment="1">
      <alignment vertical="center"/>
    </xf>
    <xf numFmtId="38" fontId="7" fillId="0" borderId="10" xfId="1" applyFont="1" applyBorder="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38" fontId="7" fillId="0" borderId="0" xfId="1" applyFont="1" applyBorder="1" applyAlignment="1">
      <alignment horizontal="center" vertical="center" shrinkToFit="1"/>
    </xf>
    <xf numFmtId="0" fontId="7" fillId="2" borderId="16" xfId="0" applyFont="1" applyFill="1" applyBorder="1" applyAlignment="1">
      <alignment horizontal="center" vertical="center"/>
    </xf>
    <xf numFmtId="38" fontId="10" fillId="2" borderId="7" xfId="1" applyFont="1" applyFill="1" applyBorder="1" applyAlignment="1">
      <alignment vertical="center" shrinkToFit="1"/>
    </xf>
    <xf numFmtId="0" fontId="7" fillId="2" borderId="21" xfId="0" applyFont="1" applyFill="1" applyBorder="1" applyAlignment="1">
      <alignment vertical="center"/>
    </xf>
    <xf numFmtId="176" fontId="7" fillId="0" borderId="22" xfId="0" applyNumberFormat="1" applyFont="1" applyFill="1" applyBorder="1" applyAlignment="1">
      <alignment horizontal="left" vertical="center"/>
    </xf>
    <xf numFmtId="176" fontId="7" fillId="0" borderId="9" xfId="0" applyNumberFormat="1" applyFont="1" applyFill="1" applyBorder="1" applyAlignment="1">
      <alignment horizontal="left" vertical="center"/>
    </xf>
    <xf numFmtId="0" fontId="7" fillId="0" borderId="19" xfId="0" applyFont="1" applyBorder="1" applyAlignment="1">
      <alignment vertical="center"/>
    </xf>
    <xf numFmtId="176" fontId="7" fillId="0" borderId="23" xfId="0" applyNumberFormat="1" applyFont="1" applyFill="1" applyBorder="1" applyAlignment="1">
      <alignment horizontal="left" vertical="center"/>
    </xf>
    <xf numFmtId="0" fontId="7" fillId="0" borderId="24" xfId="0" applyFont="1" applyBorder="1" applyAlignment="1">
      <alignment horizontal="left" vertical="center"/>
    </xf>
    <xf numFmtId="0" fontId="7" fillId="0" borderId="17" xfId="0" applyFont="1" applyBorder="1" applyAlignment="1">
      <alignment horizontal="center" vertical="center"/>
    </xf>
    <xf numFmtId="176" fontId="7" fillId="0" borderId="22" xfId="0" applyNumberFormat="1" applyFont="1" applyFill="1" applyBorder="1" applyAlignment="1">
      <alignment horizontal="left" vertical="center" wrapText="1"/>
    </xf>
    <xf numFmtId="0" fontId="7" fillId="0" borderId="25" xfId="0" applyFont="1" applyBorder="1" applyAlignment="1">
      <alignment horizontal="left" vertical="center"/>
    </xf>
    <xf numFmtId="0" fontId="7" fillId="2" borderId="26" xfId="0" applyFont="1" applyFill="1" applyBorder="1" applyAlignment="1">
      <alignment vertical="center"/>
    </xf>
    <xf numFmtId="176" fontId="7" fillId="0" borderId="9" xfId="0" applyNumberFormat="1" applyFont="1" applyFill="1" applyBorder="1" applyAlignment="1">
      <alignment horizontal="left" vertical="center" shrinkToFit="1"/>
    </xf>
    <xf numFmtId="38" fontId="7" fillId="2" borderId="7" xfId="1" applyFont="1" applyFill="1" applyBorder="1" applyAlignment="1" applyProtection="1">
      <alignment vertical="center" shrinkToFit="1"/>
      <protection locked="0"/>
    </xf>
    <xf numFmtId="0" fontId="7" fillId="0" borderId="8" xfId="0" applyFont="1" applyFill="1" applyBorder="1" applyAlignment="1">
      <alignment horizontal="left" vertical="center"/>
    </xf>
    <xf numFmtId="0" fontId="7" fillId="0" borderId="22" xfId="0" applyFont="1" applyFill="1" applyBorder="1" applyAlignment="1">
      <alignment vertical="center"/>
    </xf>
    <xf numFmtId="0" fontId="7" fillId="0" borderId="9" xfId="0" applyFont="1" applyFill="1" applyBorder="1" applyAlignment="1">
      <alignment vertical="center" shrinkToFit="1"/>
    </xf>
    <xf numFmtId="38" fontId="11" fillId="2" borderId="7" xfId="1" applyFont="1" applyFill="1" applyBorder="1" applyAlignment="1">
      <alignment vertical="center" shrinkToFit="1"/>
    </xf>
    <xf numFmtId="0" fontId="12" fillId="0" borderId="0" xfId="0" applyFont="1" applyAlignment="1">
      <alignment vertical="center"/>
    </xf>
    <xf numFmtId="0" fontId="7" fillId="0" borderId="11" xfId="0" applyFont="1" applyBorder="1" applyAlignment="1">
      <alignment vertical="center"/>
    </xf>
    <xf numFmtId="0" fontId="13" fillId="0" borderId="0" xfId="0" applyFont="1" applyAlignment="1">
      <alignment horizontal="right" vertical="center"/>
    </xf>
    <xf numFmtId="38" fontId="14" fillId="3" borderId="4" xfId="1" applyFont="1" applyFill="1" applyBorder="1" applyAlignment="1">
      <alignment horizontal="center" vertical="center"/>
    </xf>
    <xf numFmtId="38" fontId="15" fillId="0" borderId="14" xfId="1" applyFont="1" applyBorder="1" applyAlignment="1">
      <alignment vertical="center" shrinkToFit="1"/>
    </xf>
    <xf numFmtId="0" fontId="7" fillId="0" borderId="20" xfId="0" applyFont="1" applyBorder="1" applyAlignment="1">
      <alignment vertical="center"/>
    </xf>
    <xf numFmtId="176" fontId="7" fillId="0" borderId="19" xfId="0" applyNumberFormat="1" applyFont="1" applyFill="1" applyBorder="1" applyAlignment="1">
      <alignment horizontal="left" vertical="center"/>
    </xf>
    <xf numFmtId="0" fontId="7" fillId="0" borderId="35" xfId="0" applyFont="1" applyBorder="1" applyAlignment="1">
      <alignment horizontal="left" vertical="center"/>
    </xf>
    <xf numFmtId="0" fontId="7" fillId="0" borderId="8" xfId="0" applyFont="1" applyBorder="1" applyAlignment="1">
      <alignment horizontal="center" vertical="center"/>
    </xf>
    <xf numFmtId="0" fontId="16" fillId="2" borderId="5" xfId="0" applyFont="1" applyFill="1" applyBorder="1" applyAlignment="1">
      <alignment horizontal="left" vertical="center"/>
    </xf>
    <xf numFmtId="0" fontId="16" fillId="2" borderId="15" xfId="0" applyFont="1" applyFill="1" applyBorder="1" applyAlignment="1">
      <alignment horizontal="left" vertical="center"/>
    </xf>
    <xf numFmtId="0" fontId="18" fillId="0" borderId="4" xfId="0" applyFont="1" applyBorder="1" applyAlignment="1">
      <alignment horizontal="center" vertical="center"/>
    </xf>
    <xf numFmtId="0" fontId="7" fillId="0" borderId="0" xfId="0" applyFont="1" applyAlignment="1">
      <alignment horizontal="center"/>
    </xf>
    <xf numFmtId="0" fontId="7" fillId="0" borderId="1" xfId="0" applyFont="1" applyBorder="1" applyAlignment="1">
      <alignment horizontal="left"/>
    </xf>
    <xf numFmtId="0" fontId="7" fillId="0" borderId="1" xfId="0" applyFont="1" applyBorder="1" applyAlignment="1"/>
    <xf numFmtId="0" fontId="8" fillId="0" borderId="0" xfId="0" applyFont="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38" fontId="7" fillId="0" borderId="29" xfId="1" applyFont="1" applyBorder="1" applyAlignment="1">
      <alignment vertical="center" wrapText="1" shrinkToFit="1"/>
    </xf>
    <xf numFmtId="38" fontId="7" fillId="0" borderId="31" xfId="1" applyFont="1" applyBorder="1" applyAlignment="1">
      <alignment vertical="center" shrinkToFit="1"/>
    </xf>
    <xf numFmtId="38" fontId="7" fillId="0" borderId="33" xfId="1" applyFont="1" applyBorder="1" applyAlignment="1">
      <alignment vertical="center" shrinkToFi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8" xfId="0" applyFont="1" applyBorder="1" applyAlignment="1">
      <alignment horizontal="center" vertic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2" xfId="0" applyFont="1" applyBorder="1" applyAlignment="1">
      <alignment horizontal="center" vertical="center"/>
    </xf>
    <xf numFmtId="38" fontId="7" fillId="0" borderId="29" xfId="1" applyFont="1" applyBorder="1" applyAlignment="1">
      <alignment vertical="center" wrapText="1"/>
    </xf>
    <xf numFmtId="38" fontId="7" fillId="0" borderId="31" xfId="1" applyFont="1" applyBorder="1" applyAlignment="1">
      <alignment vertical="center" wrapText="1"/>
    </xf>
    <xf numFmtId="38" fontId="7" fillId="0" borderId="33" xfId="1" applyFont="1" applyBorder="1" applyAlignment="1">
      <alignment vertical="center" wrapText="1"/>
    </xf>
    <xf numFmtId="0" fontId="6" fillId="0" borderId="1" xfId="0" applyFont="1" applyBorder="1" applyAlignment="1">
      <alignment horizontal="left"/>
    </xf>
    <xf numFmtId="0" fontId="7" fillId="0" borderId="18" xfId="0" applyFont="1" applyBorder="1" applyAlignment="1">
      <alignment vertical="center" textRotation="255"/>
    </xf>
    <xf numFmtId="0" fontId="7" fillId="0" borderId="34" xfId="0" applyFont="1" applyBorder="1" applyAlignment="1">
      <alignment vertical="center" textRotation="255"/>
    </xf>
    <xf numFmtId="0" fontId="7" fillId="0" borderId="36" xfId="0" applyFont="1" applyBorder="1" applyAlignment="1">
      <alignment horizontal="center" vertical="center" textRotation="255"/>
    </xf>
    <xf numFmtId="0" fontId="7" fillId="0" borderId="18" xfId="0" applyFont="1" applyBorder="1" applyAlignment="1">
      <alignment horizontal="left" vertical="center"/>
    </xf>
  </cellXfs>
  <cellStyles count="2">
    <cellStyle name="桁区切り" xfId="1" builtinId="6"/>
    <cellStyle name="標準" xfId="0" builtinId="0"/>
  </cellStyles>
  <dxfs count="7">
    <dxf>
      <font>
        <condense val="0"/>
        <extend val="0"/>
        <color indexed="43"/>
      </font>
    </dxf>
    <dxf>
      <font>
        <condense val="0"/>
        <extend val="0"/>
        <color indexed="9"/>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69</xdr:row>
      <xdr:rowOff>0</xdr:rowOff>
    </xdr:from>
    <xdr:to>
      <xdr:col>2</xdr:col>
      <xdr:colOff>523875</xdr:colOff>
      <xdr:row>69</xdr:row>
      <xdr:rowOff>0</xdr:rowOff>
    </xdr:to>
    <xdr:sp macro="" textlink="">
      <xdr:nvSpPr>
        <xdr:cNvPr id="2" name="Line 4">
          <a:extLst>
            <a:ext uri="{FF2B5EF4-FFF2-40B4-BE49-F238E27FC236}">
              <a16:creationId xmlns:a16="http://schemas.microsoft.com/office/drawing/2014/main" id="{11CF807E-B85C-4DF7-82F0-EEE7FD8B4EDB}"/>
            </a:ext>
          </a:extLst>
        </xdr:cNvPr>
        <xdr:cNvSpPr>
          <a:spLocks noChangeShapeType="1"/>
        </xdr:cNvSpPr>
      </xdr:nvSpPr>
      <xdr:spPr bwMode="auto">
        <a:xfrm>
          <a:off x="3526155" y="1645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69</xdr:row>
      <xdr:rowOff>0</xdr:rowOff>
    </xdr:from>
    <xdr:to>
      <xdr:col>2</xdr:col>
      <xdr:colOff>523875</xdr:colOff>
      <xdr:row>69</xdr:row>
      <xdr:rowOff>0</xdr:rowOff>
    </xdr:to>
    <xdr:sp macro="" textlink="">
      <xdr:nvSpPr>
        <xdr:cNvPr id="3" name="Line 5">
          <a:extLst>
            <a:ext uri="{FF2B5EF4-FFF2-40B4-BE49-F238E27FC236}">
              <a16:creationId xmlns:a16="http://schemas.microsoft.com/office/drawing/2014/main" id="{6E07FE33-41A8-4BCA-AE8B-DCA32D1B3572}"/>
            </a:ext>
          </a:extLst>
        </xdr:cNvPr>
        <xdr:cNvSpPr>
          <a:spLocks noChangeShapeType="1"/>
        </xdr:cNvSpPr>
      </xdr:nvSpPr>
      <xdr:spPr bwMode="auto">
        <a:xfrm>
          <a:off x="3526155" y="1645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4" name="Line 21">
          <a:extLst>
            <a:ext uri="{FF2B5EF4-FFF2-40B4-BE49-F238E27FC236}">
              <a16:creationId xmlns:a16="http://schemas.microsoft.com/office/drawing/2014/main" id="{FD2EDB81-576C-4420-B825-414BAC6A01EC}"/>
            </a:ext>
          </a:extLst>
        </xdr:cNvPr>
        <xdr:cNvSpPr>
          <a:spLocks noChangeShapeType="1"/>
        </xdr:cNvSpPr>
      </xdr:nvSpPr>
      <xdr:spPr bwMode="auto">
        <a:xfrm>
          <a:off x="9212580" y="1645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5" name="Line 22">
          <a:extLst>
            <a:ext uri="{FF2B5EF4-FFF2-40B4-BE49-F238E27FC236}">
              <a16:creationId xmlns:a16="http://schemas.microsoft.com/office/drawing/2014/main" id="{321784AD-782D-4AF2-BDB4-4A607FF7ACB3}"/>
            </a:ext>
          </a:extLst>
        </xdr:cNvPr>
        <xdr:cNvSpPr>
          <a:spLocks noChangeShapeType="1"/>
        </xdr:cNvSpPr>
      </xdr:nvSpPr>
      <xdr:spPr bwMode="auto">
        <a:xfrm>
          <a:off x="9212580" y="1645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6" name="Line 26">
          <a:extLst>
            <a:ext uri="{FF2B5EF4-FFF2-40B4-BE49-F238E27FC236}">
              <a16:creationId xmlns:a16="http://schemas.microsoft.com/office/drawing/2014/main" id="{B29A4DBC-91BC-4E6C-A4B2-D5FB6F8CCA38}"/>
            </a:ext>
          </a:extLst>
        </xdr:cNvPr>
        <xdr:cNvSpPr>
          <a:spLocks noChangeShapeType="1"/>
        </xdr:cNvSpPr>
      </xdr:nvSpPr>
      <xdr:spPr bwMode="auto">
        <a:xfrm>
          <a:off x="9212580" y="1645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7" name="Line 27">
          <a:extLst>
            <a:ext uri="{FF2B5EF4-FFF2-40B4-BE49-F238E27FC236}">
              <a16:creationId xmlns:a16="http://schemas.microsoft.com/office/drawing/2014/main" id="{A8CA385C-2376-4F98-B6F0-4D5F938F7CA6}"/>
            </a:ext>
          </a:extLst>
        </xdr:cNvPr>
        <xdr:cNvSpPr>
          <a:spLocks noChangeShapeType="1"/>
        </xdr:cNvSpPr>
      </xdr:nvSpPr>
      <xdr:spPr bwMode="auto">
        <a:xfrm>
          <a:off x="9212580" y="1645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8" name="Line 31">
          <a:extLst>
            <a:ext uri="{FF2B5EF4-FFF2-40B4-BE49-F238E27FC236}">
              <a16:creationId xmlns:a16="http://schemas.microsoft.com/office/drawing/2014/main" id="{696D3FF1-7617-4AFF-A862-EA6F1421668D}"/>
            </a:ext>
          </a:extLst>
        </xdr:cNvPr>
        <xdr:cNvSpPr>
          <a:spLocks noChangeShapeType="1"/>
        </xdr:cNvSpPr>
      </xdr:nvSpPr>
      <xdr:spPr bwMode="auto">
        <a:xfrm>
          <a:off x="9212580" y="1645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 name="Line 32">
          <a:extLst>
            <a:ext uri="{FF2B5EF4-FFF2-40B4-BE49-F238E27FC236}">
              <a16:creationId xmlns:a16="http://schemas.microsoft.com/office/drawing/2014/main" id="{1751D8B8-7723-4B4B-8C75-D086D8131D29}"/>
            </a:ext>
          </a:extLst>
        </xdr:cNvPr>
        <xdr:cNvSpPr>
          <a:spLocks noChangeShapeType="1"/>
        </xdr:cNvSpPr>
      </xdr:nvSpPr>
      <xdr:spPr bwMode="auto">
        <a:xfrm>
          <a:off x="9212580" y="1645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0" name="Line 2">
          <a:extLst>
            <a:ext uri="{FF2B5EF4-FFF2-40B4-BE49-F238E27FC236}">
              <a16:creationId xmlns:a16="http://schemas.microsoft.com/office/drawing/2014/main" id="{F781F01A-E08F-4934-867A-033FA12C97B0}"/>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1" name="Line 3">
          <a:extLst>
            <a:ext uri="{FF2B5EF4-FFF2-40B4-BE49-F238E27FC236}">
              <a16:creationId xmlns:a16="http://schemas.microsoft.com/office/drawing/2014/main" id="{53E3EC3F-9B91-41F6-BD01-02B36EF89003}"/>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33</xdr:row>
      <xdr:rowOff>190500</xdr:rowOff>
    </xdr:from>
    <xdr:to>
      <xdr:col>2</xdr:col>
      <xdr:colOff>523875</xdr:colOff>
      <xdr:row>33</xdr:row>
      <xdr:rowOff>190500</xdr:rowOff>
    </xdr:to>
    <xdr:sp macro="" textlink="">
      <xdr:nvSpPr>
        <xdr:cNvPr id="12" name="Line 1">
          <a:extLst>
            <a:ext uri="{FF2B5EF4-FFF2-40B4-BE49-F238E27FC236}">
              <a16:creationId xmlns:a16="http://schemas.microsoft.com/office/drawing/2014/main" id="{FA02F184-FEAD-4356-A440-23F71FA6A4CD}"/>
            </a:ext>
          </a:extLst>
        </xdr:cNvPr>
        <xdr:cNvSpPr>
          <a:spLocks noChangeShapeType="1"/>
        </xdr:cNvSpPr>
      </xdr:nvSpPr>
      <xdr:spPr bwMode="auto">
        <a:xfrm>
          <a:off x="3526155" y="8290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3" name="Line 21">
          <a:extLst>
            <a:ext uri="{FF2B5EF4-FFF2-40B4-BE49-F238E27FC236}">
              <a16:creationId xmlns:a16="http://schemas.microsoft.com/office/drawing/2014/main" id="{E831DF1E-AD6A-4A51-848D-F45A73848804}"/>
            </a:ext>
          </a:extLst>
        </xdr:cNvPr>
        <xdr:cNvSpPr>
          <a:spLocks noChangeShapeType="1"/>
        </xdr:cNvSpPr>
      </xdr:nvSpPr>
      <xdr:spPr bwMode="auto">
        <a:xfrm>
          <a:off x="9395460" y="14805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4" name="Line 22">
          <a:extLst>
            <a:ext uri="{FF2B5EF4-FFF2-40B4-BE49-F238E27FC236}">
              <a16:creationId xmlns:a16="http://schemas.microsoft.com/office/drawing/2014/main" id="{7710E210-B2E8-4FA9-8B1C-A846007DB222}"/>
            </a:ext>
          </a:extLst>
        </xdr:cNvPr>
        <xdr:cNvSpPr>
          <a:spLocks noChangeShapeType="1"/>
        </xdr:cNvSpPr>
      </xdr:nvSpPr>
      <xdr:spPr bwMode="auto">
        <a:xfrm>
          <a:off x="9395460" y="14805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5" name="Line 26">
          <a:extLst>
            <a:ext uri="{FF2B5EF4-FFF2-40B4-BE49-F238E27FC236}">
              <a16:creationId xmlns:a16="http://schemas.microsoft.com/office/drawing/2014/main" id="{0275C1C0-53FC-4C54-9F39-DDD0E7ECE4EC}"/>
            </a:ext>
          </a:extLst>
        </xdr:cNvPr>
        <xdr:cNvSpPr>
          <a:spLocks noChangeShapeType="1"/>
        </xdr:cNvSpPr>
      </xdr:nvSpPr>
      <xdr:spPr bwMode="auto">
        <a:xfrm>
          <a:off x="9395460" y="14805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6" name="Line 27">
          <a:extLst>
            <a:ext uri="{FF2B5EF4-FFF2-40B4-BE49-F238E27FC236}">
              <a16:creationId xmlns:a16="http://schemas.microsoft.com/office/drawing/2014/main" id="{6C36B25A-EFB0-464C-8EC0-F1ADF08FEB1B}"/>
            </a:ext>
          </a:extLst>
        </xdr:cNvPr>
        <xdr:cNvSpPr>
          <a:spLocks noChangeShapeType="1"/>
        </xdr:cNvSpPr>
      </xdr:nvSpPr>
      <xdr:spPr bwMode="auto">
        <a:xfrm>
          <a:off x="9395460" y="14805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7" name="Line 31">
          <a:extLst>
            <a:ext uri="{FF2B5EF4-FFF2-40B4-BE49-F238E27FC236}">
              <a16:creationId xmlns:a16="http://schemas.microsoft.com/office/drawing/2014/main" id="{FD89CE3A-6998-47DA-9B9D-C39EF2EA68C6}"/>
            </a:ext>
          </a:extLst>
        </xdr:cNvPr>
        <xdr:cNvSpPr>
          <a:spLocks noChangeShapeType="1"/>
        </xdr:cNvSpPr>
      </xdr:nvSpPr>
      <xdr:spPr bwMode="auto">
        <a:xfrm>
          <a:off x="9395460" y="14805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8" name="Line 32">
          <a:extLst>
            <a:ext uri="{FF2B5EF4-FFF2-40B4-BE49-F238E27FC236}">
              <a16:creationId xmlns:a16="http://schemas.microsoft.com/office/drawing/2014/main" id="{705B767F-A9DC-45FD-A392-26F1E295F0CC}"/>
            </a:ext>
          </a:extLst>
        </xdr:cNvPr>
        <xdr:cNvSpPr>
          <a:spLocks noChangeShapeType="1"/>
        </xdr:cNvSpPr>
      </xdr:nvSpPr>
      <xdr:spPr bwMode="auto">
        <a:xfrm>
          <a:off x="9395460" y="14805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26</xdr:row>
      <xdr:rowOff>190500</xdr:rowOff>
    </xdr:from>
    <xdr:to>
      <xdr:col>3</xdr:col>
      <xdr:colOff>523875</xdr:colOff>
      <xdr:row>26</xdr:row>
      <xdr:rowOff>190500</xdr:rowOff>
    </xdr:to>
    <xdr:sp macro="" textlink="">
      <xdr:nvSpPr>
        <xdr:cNvPr id="29" name="Line 2">
          <a:extLst>
            <a:ext uri="{FF2B5EF4-FFF2-40B4-BE49-F238E27FC236}">
              <a16:creationId xmlns:a16="http://schemas.microsoft.com/office/drawing/2014/main" id="{086A2DD6-69A3-4587-8B9D-7A7383C2830F}"/>
            </a:ext>
          </a:extLst>
        </xdr:cNvPr>
        <xdr:cNvSpPr>
          <a:spLocks noChangeShapeType="1"/>
        </xdr:cNvSpPr>
      </xdr:nvSpPr>
      <xdr:spPr bwMode="auto">
        <a:xfrm>
          <a:off x="476821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26</xdr:row>
      <xdr:rowOff>190500</xdr:rowOff>
    </xdr:from>
    <xdr:to>
      <xdr:col>3</xdr:col>
      <xdr:colOff>523875</xdr:colOff>
      <xdr:row>26</xdr:row>
      <xdr:rowOff>190500</xdr:rowOff>
    </xdr:to>
    <xdr:sp macro="" textlink="">
      <xdr:nvSpPr>
        <xdr:cNvPr id="30" name="Line 3">
          <a:extLst>
            <a:ext uri="{FF2B5EF4-FFF2-40B4-BE49-F238E27FC236}">
              <a16:creationId xmlns:a16="http://schemas.microsoft.com/office/drawing/2014/main" id="{6E97F159-8870-4F8B-BF32-DF4DA3DA99C6}"/>
            </a:ext>
          </a:extLst>
        </xdr:cNvPr>
        <xdr:cNvSpPr>
          <a:spLocks noChangeShapeType="1"/>
        </xdr:cNvSpPr>
      </xdr:nvSpPr>
      <xdr:spPr bwMode="auto">
        <a:xfrm>
          <a:off x="476821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26</xdr:row>
      <xdr:rowOff>190500</xdr:rowOff>
    </xdr:from>
    <xdr:to>
      <xdr:col>4</xdr:col>
      <xdr:colOff>523875</xdr:colOff>
      <xdr:row>26</xdr:row>
      <xdr:rowOff>190500</xdr:rowOff>
    </xdr:to>
    <xdr:sp macro="" textlink="">
      <xdr:nvSpPr>
        <xdr:cNvPr id="31" name="Line 2">
          <a:extLst>
            <a:ext uri="{FF2B5EF4-FFF2-40B4-BE49-F238E27FC236}">
              <a16:creationId xmlns:a16="http://schemas.microsoft.com/office/drawing/2014/main" id="{E950EEC6-23E8-475B-98C2-CFCA8E274897}"/>
            </a:ext>
          </a:extLst>
        </xdr:cNvPr>
        <xdr:cNvSpPr>
          <a:spLocks noChangeShapeType="1"/>
        </xdr:cNvSpPr>
      </xdr:nvSpPr>
      <xdr:spPr bwMode="auto">
        <a:xfrm>
          <a:off x="601027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26</xdr:row>
      <xdr:rowOff>190500</xdr:rowOff>
    </xdr:from>
    <xdr:to>
      <xdr:col>4</xdr:col>
      <xdr:colOff>523875</xdr:colOff>
      <xdr:row>26</xdr:row>
      <xdr:rowOff>190500</xdr:rowOff>
    </xdr:to>
    <xdr:sp macro="" textlink="">
      <xdr:nvSpPr>
        <xdr:cNvPr id="32" name="Line 3">
          <a:extLst>
            <a:ext uri="{FF2B5EF4-FFF2-40B4-BE49-F238E27FC236}">
              <a16:creationId xmlns:a16="http://schemas.microsoft.com/office/drawing/2014/main" id="{E43C47B6-DEC0-4BD5-B32D-2EDDC94623A8}"/>
            </a:ext>
          </a:extLst>
        </xdr:cNvPr>
        <xdr:cNvSpPr>
          <a:spLocks noChangeShapeType="1"/>
        </xdr:cNvSpPr>
      </xdr:nvSpPr>
      <xdr:spPr bwMode="auto">
        <a:xfrm>
          <a:off x="601027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26</xdr:row>
      <xdr:rowOff>190500</xdr:rowOff>
    </xdr:from>
    <xdr:to>
      <xdr:col>5</xdr:col>
      <xdr:colOff>523875</xdr:colOff>
      <xdr:row>26</xdr:row>
      <xdr:rowOff>190500</xdr:rowOff>
    </xdr:to>
    <xdr:sp macro="" textlink="">
      <xdr:nvSpPr>
        <xdr:cNvPr id="33" name="Line 2">
          <a:extLst>
            <a:ext uri="{FF2B5EF4-FFF2-40B4-BE49-F238E27FC236}">
              <a16:creationId xmlns:a16="http://schemas.microsoft.com/office/drawing/2014/main" id="{775C0B40-650B-4052-9E61-83B9178D152A}"/>
            </a:ext>
          </a:extLst>
        </xdr:cNvPr>
        <xdr:cNvSpPr>
          <a:spLocks noChangeShapeType="1"/>
        </xdr:cNvSpPr>
      </xdr:nvSpPr>
      <xdr:spPr bwMode="auto">
        <a:xfrm>
          <a:off x="725233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26</xdr:row>
      <xdr:rowOff>190500</xdr:rowOff>
    </xdr:from>
    <xdr:to>
      <xdr:col>5</xdr:col>
      <xdr:colOff>523875</xdr:colOff>
      <xdr:row>26</xdr:row>
      <xdr:rowOff>190500</xdr:rowOff>
    </xdr:to>
    <xdr:sp macro="" textlink="">
      <xdr:nvSpPr>
        <xdr:cNvPr id="34" name="Line 3">
          <a:extLst>
            <a:ext uri="{FF2B5EF4-FFF2-40B4-BE49-F238E27FC236}">
              <a16:creationId xmlns:a16="http://schemas.microsoft.com/office/drawing/2014/main" id="{450C9058-1314-4478-885D-2D97D3D18A91}"/>
            </a:ext>
          </a:extLst>
        </xdr:cNvPr>
        <xdr:cNvSpPr>
          <a:spLocks noChangeShapeType="1"/>
        </xdr:cNvSpPr>
      </xdr:nvSpPr>
      <xdr:spPr bwMode="auto">
        <a:xfrm>
          <a:off x="725233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26</xdr:row>
      <xdr:rowOff>190500</xdr:rowOff>
    </xdr:from>
    <xdr:to>
      <xdr:col>6</xdr:col>
      <xdr:colOff>523875</xdr:colOff>
      <xdr:row>26</xdr:row>
      <xdr:rowOff>190500</xdr:rowOff>
    </xdr:to>
    <xdr:sp macro="" textlink="">
      <xdr:nvSpPr>
        <xdr:cNvPr id="35" name="Line 2">
          <a:extLst>
            <a:ext uri="{FF2B5EF4-FFF2-40B4-BE49-F238E27FC236}">
              <a16:creationId xmlns:a16="http://schemas.microsoft.com/office/drawing/2014/main" id="{E0394539-B279-47C6-AF82-579AF57051C9}"/>
            </a:ext>
          </a:extLst>
        </xdr:cNvPr>
        <xdr:cNvSpPr>
          <a:spLocks noChangeShapeType="1"/>
        </xdr:cNvSpPr>
      </xdr:nvSpPr>
      <xdr:spPr bwMode="auto">
        <a:xfrm>
          <a:off x="849439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26</xdr:row>
      <xdr:rowOff>190500</xdr:rowOff>
    </xdr:from>
    <xdr:to>
      <xdr:col>6</xdr:col>
      <xdr:colOff>523875</xdr:colOff>
      <xdr:row>26</xdr:row>
      <xdr:rowOff>190500</xdr:rowOff>
    </xdr:to>
    <xdr:sp macro="" textlink="">
      <xdr:nvSpPr>
        <xdr:cNvPr id="36" name="Line 3">
          <a:extLst>
            <a:ext uri="{FF2B5EF4-FFF2-40B4-BE49-F238E27FC236}">
              <a16:creationId xmlns:a16="http://schemas.microsoft.com/office/drawing/2014/main" id="{A51D8555-1F36-4257-B82E-76E9B75852CF}"/>
            </a:ext>
          </a:extLst>
        </xdr:cNvPr>
        <xdr:cNvSpPr>
          <a:spLocks noChangeShapeType="1"/>
        </xdr:cNvSpPr>
      </xdr:nvSpPr>
      <xdr:spPr bwMode="auto">
        <a:xfrm>
          <a:off x="849439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26</xdr:row>
      <xdr:rowOff>190500</xdr:rowOff>
    </xdr:from>
    <xdr:to>
      <xdr:col>3</xdr:col>
      <xdr:colOff>523875</xdr:colOff>
      <xdr:row>26</xdr:row>
      <xdr:rowOff>190500</xdr:rowOff>
    </xdr:to>
    <xdr:sp macro="" textlink="">
      <xdr:nvSpPr>
        <xdr:cNvPr id="37" name="Line 2">
          <a:extLst>
            <a:ext uri="{FF2B5EF4-FFF2-40B4-BE49-F238E27FC236}">
              <a16:creationId xmlns:a16="http://schemas.microsoft.com/office/drawing/2014/main" id="{F077313F-8CEC-484F-9ABB-2C1CE1E930C6}"/>
            </a:ext>
          </a:extLst>
        </xdr:cNvPr>
        <xdr:cNvSpPr>
          <a:spLocks noChangeShapeType="1"/>
        </xdr:cNvSpPr>
      </xdr:nvSpPr>
      <xdr:spPr bwMode="auto">
        <a:xfrm>
          <a:off x="476821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26</xdr:row>
      <xdr:rowOff>190500</xdr:rowOff>
    </xdr:from>
    <xdr:to>
      <xdr:col>3</xdr:col>
      <xdr:colOff>523875</xdr:colOff>
      <xdr:row>26</xdr:row>
      <xdr:rowOff>190500</xdr:rowOff>
    </xdr:to>
    <xdr:sp macro="" textlink="">
      <xdr:nvSpPr>
        <xdr:cNvPr id="38" name="Line 3">
          <a:extLst>
            <a:ext uri="{FF2B5EF4-FFF2-40B4-BE49-F238E27FC236}">
              <a16:creationId xmlns:a16="http://schemas.microsoft.com/office/drawing/2014/main" id="{FB23E93C-2E66-44C5-8F63-621A2A08AE27}"/>
            </a:ext>
          </a:extLst>
        </xdr:cNvPr>
        <xdr:cNvSpPr>
          <a:spLocks noChangeShapeType="1"/>
        </xdr:cNvSpPr>
      </xdr:nvSpPr>
      <xdr:spPr bwMode="auto">
        <a:xfrm>
          <a:off x="476821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26</xdr:row>
      <xdr:rowOff>190500</xdr:rowOff>
    </xdr:from>
    <xdr:to>
      <xdr:col>4</xdr:col>
      <xdr:colOff>523875</xdr:colOff>
      <xdr:row>26</xdr:row>
      <xdr:rowOff>190500</xdr:rowOff>
    </xdr:to>
    <xdr:sp macro="" textlink="">
      <xdr:nvSpPr>
        <xdr:cNvPr id="39" name="Line 2">
          <a:extLst>
            <a:ext uri="{FF2B5EF4-FFF2-40B4-BE49-F238E27FC236}">
              <a16:creationId xmlns:a16="http://schemas.microsoft.com/office/drawing/2014/main" id="{EB63F670-DBCF-4106-B0B6-3C7788002731}"/>
            </a:ext>
          </a:extLst>
        </xdr:cNvPr>
        <xdr:cNvSpPr>
          <a:spLocks noChangeShapeType="1"/>
        </xdr:cNvSpPr>
      </xdr:nvSpPr>
      <xdr:spPr bwMode="auto">
        <a:xfrm>
          <a:off x="601027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26</xdr:row>
      <xdr:rowOff>190500</xdr:rowOff>
    </xdr:from>
    <xdr:to>
      <xdr:col>4</xdr:col>
      <xdr:colOff>523875</xdr:colOff>
      <xdr:row>26</xdr:row>
      <xdr:rowOff>190500</xdr:rowOff>
    </xdr:to>
    <xdr:sp macro="" textlink="">
      <xdr:nvSpPr>
        <xdr:cNvPr id="40" name="Line 3">
          <a:extLst>
            <a:ext uri="{FF2B5EF4-FFF2-40B4-BE49-F238E27FC236}">
              <a16:creationId xmlns:a16="http://schemas.microsoft.com/office/drawing/2014/main" id="{1066EAA6-24E4-4854-BBC8-975EAF0AF1FB}"/>
            </a:ext>
          </a:extLst>
        </xdr:cNvPr>
        <xdr:cNvSpPr>
          <a:spLocks noChangeShapeType="1"/>
        </xdr:cNvSpPr>
      </xdr:nvSpPr>
      <xdr:spPr bwMode="auto">
        <a:xfrm>
          <a:off x="601027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26</xdr:row>
      <xdr:rowOff>190500</xdr:rowOff>
    </xdr:from>
    <xdr:to>
      <xdr:col>5</xdr:col>
      <xdr:colOff>523875</xdr:colOff>
      <xdr:row>26</xdr:row>
      <xdr:rowOff>190500</xdr:rowOff>
    </xdr:to>
    <xdr:sp macro="" textlink="">
      <xdr:nvSpPr>
        <xdr:cNvPr id="41" name="Line 2">
          <a:extLst>
            <a:ext uri="{FF2B5EF4-FFF2-40B4-BE49-F238E27FC236}">
              <a16:creationId xmlns:a16="http://schemas.microsoft.com/office/drawing/2014/main" id="{573807F0-59DD-4801-9375-D9FB91125557}"/>
            </a:ext>
          </a:extLst>
        </xdr:cNvPr>
        <xdr:cNvSpPr>
          <a:spLocks noChangeShapeType="1"/>
        </xdr:cNvSpPr>
      </xdr:nvSpPr>
      <xdr:spPr bwMode="auto">
        <a:xfrm>
          <a:off x="725233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26</xdr:row>
      <xdr:rowOff>190500</xdr:rowOff>
    </xdr:from>
    <xdr:to>
      <xdr:col>5</xdr:col>
      <xdr:colOff>523875</xdr:colOff>
      <xdr:row>26</xdr:row>
      <xdr:rowOff>190500</xdr:rowOff>
    </xdr:to>
    <xdr:sp macro="" textlink="">
      <xdr:nvSpPr>
        <xdr:cNvPr id="42" name="Line 3">
          <a:extLst>
            <a:ext uri="{FF2B5EF4-FFF2-40B4-BE49-F238E27FC236}">
              <a16:creationId xmlns:a16="http://schemas.microsoft.com/office/drawing/2014/main" id="{7B079CC3-D25D-436B-BDF4-837989E93DC6}"/>
            </a:ext>
          </a:extLst>
        </xdr:cNvPr>
        <xdr:cNvSpPr>
          <a:spLocks noChangeShapeType="1"/>
        </xdr:cNvSpPr>
      </xdr:nvSpPr>
      <xdr:spPr bwMode="auto">
        <a:xfrm>
          <a:off x="725233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26</xdr:row>
      <xdr:rowOff>190500</xdr:rowOff>
    </xdr:from>
    <xdr:to>
      <xdr:col>6</xdr:col>
      <xdr:colOff>523875</xdr:colOff>
      <xdr:row>26</xdr:row>
      <xdr:rowOff>190500</xdr:rowOff>
    </xdr:to>
    <xdr:sp macro="" textlink="">
      <xdr:nvSpPr>
        <xdr:cNvPr id="43" name="Line 2">
          <a:extLst>
            <a:ext uri="{FF2B5EF4-FFF2-40B4-BE49-F238E27FC236}">
              <a16:creationId xmlns:a16="http://schemas.microsoft.com/office/drawing/2014/main" id="{F2E06F82-1880-4EE9-AF50-742FCF82EC68}"/>
            </a:ext>
          </a:extLst>
        </xdr:cNvPr>
        <xdr:cNvSpPr>
          <a:spLocks noChangeShapeType="1"/>
        </xdr:cNvSpPr>
      </xdr:nvSpPr>
      <xdr:spPr bwMode="auto">
        <a:xfrm>
          <a:off x="849439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26</xdr:row>
      <xdr:rowOff>190500</xdr:rowOff>
    </xdr:from>
    <xdr:to>
      <xdr:col>6</xdr:col>
      <xdr:colOff>523875</xdr:colOff>
      <xdr:row>26</xdr:row>
      <xdr:rowOff>190500</xdr:rowOff>
    </xdr:to>
    <xdr:sp macro="" textlink="">
      <xdr:nvSpPr>
        <xdr:cNvPr id="44" name="Line 3">
          <a:extLst>
            <a:ext uri="{FF2B5EF4-FFF2-40B4-BE49-F238E27FC236}">
              <a16:creationId xmlns:a16="http://schemas.microsoft.com/office/drawing/2014/main" id="{2DB24285-30F0-4728-A452-49A6411B5F01}"/>
            </a:ext>
          </a:extLst>
        </xdr:cNvPr>
        <xdr:cNvSpPr>
          <a:spLocks noChangeShapeType="1"/>
        </xdr:cNvSpPr>
      </xdr:nvSpPr>
      <xdr:spPr bwMode="auto">
        <a:xfrm>
          <a:off x="849439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33</xdr:row>
      <xdr:rowOff>190500</xdr:rowOff>
    </xdr:from>
    <xdr:to>
      <xdr:col>3</xdr:col>
      <xdr:colOff>523875</xdr:colOff>
      <xdr:row>33</xdr:row>
      <xdr:rowOff>190500</xdr:rowOff>
    </xdr:to>
    <xdr:sp macro="" textlink="">
      <xdr:nvSpPr>
        <xdr:cNvPr id="45" name="Line 1">
          <a:extLst>
            <a:ext uri="{FF2B5EF4-FFF2-40B4-BE49-F238E27FC236}">
              <a16:creationId xmlns:a16="http://schemas.microsoft.com/office/drawing/2014/main" id="{7664636D-AA02-4ECE-B507-7A64A0159BEB}"/>
            </a:ext>
          </a:extLst>
        </xdr:cNvPr>
        <xdr:cNvSpPr>
          <a:spLocks noChangeShapeType="1"/>
        </xdr:cNvSpPr>
      </xdr:nvSpPr>
      <xdr:spPr bwMode="auto">
        <a:xfrm>
          <a:off x="4768215" y="8290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46" name="Line 1">
          <a:extLst>
            <a:ext uri="{FF2B5EF4-FFF2-40B4-BE49-F238E27FC236}">
              <a16:creationId xmlns:a16="http://schemas.microsoft.com/office/drawing/2014/main" id="{B6097CB3-F3D6-4E80-8FA6-322117308929}"/>
            </a:ext>
          </a:extLst>
        </xdr:cNvPr>
        <xdr:cNvSpPr>
          <a:spLocks noChangeShapeType="1"/>
        </xdr:cNvSpPr>
      </xdr:nvSpPr>
      <xdr:spPr bwMode="auto">
        <a:xfrm>
          <a:off x="6010275" y="8290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33</xdr:row>
      <xdr:rowOff>190500</xdr:rowOff>
    </xdr:from>
    <xdr:to>
      <xdr:col>5</xdr:col>
      <xdr:colOff>523875</xdr:colOff>
      <xdr:row>33</xdr:row>
      <xdr:rowOff>190500</xdr:rowOff>
    </xdr:to>
    <xdr:sp macro="" textlink="">
      <xdr:nvSpPr>
        <xdr:cNvPr id="47" name="Line 1">
          <a:extLst>
            <a:ext uri="{FF2B5EF4-FFF2-40B4-BE49-F238E27FC236}">
              <a16:creationId xmlns:a16="http://schemas.microsoft.com/office/drawing/2014/main" id="{81E9D967-356F-4DD4-B885-CAB9C36B8D08}"/>
            </a:ext>
          </a:extLst>
        </xdr:cNvPr>
        <xdr:cNvSpPr>
          <a:spLocks noChangeShapeType="1"/>
        </xdr:cNvSpPr>
      </xdr:nvSpPr>
      <xdr:spPr bwMode="auto">
        <a:xfrm>
          <a:off x="7252335" y="8290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33</xdr:row>
      <xdr:rowOff>190500</xdr:rowOff>
    </xdr:from>
    <xdr:to>
      <xdr:col>6</xdr:col>
      <xdr:colOff>523875</xdr:colOff>
      <xdr:row>33</xdr:row>
      <xdr:rowOff>190500</xdr:rowOff>
    </xdr:to>
    <xdr:sp macro="" textlink="">
      <xdr:nvSpPr>
        <xdr:cNvPr id="48" name="Line 1">
          <a:extLst>
            <a:ext uri="{FF2B5EF4-FFF2-40B4-BE49-F238E27FC236}">
              <a16:creationId xmlns:a16="http://schemas.microsoft.com/office/drawing/2014/main" id="{1F5B991F-1A5C-4C80-948B-BD65ACF19769}"/>
            </a:ext>
          </a:extLst>
        </xdr:cNvPr>
        <xdr:cNvSpPr>
          <a:spLocks noChangeShapeType="1"/>
        </xdr:cNvSpPr>
      </xdr:nvSpPr>
      <xdr:spPr bwMode="auto">
        <a:xfrm>
          <a:off x="8494395" y="8290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69</xdr:row>
      <xdr:rowOff>0</xdr:rowOff>
    </xdr:from>
    <xdr:to>
      <xdr:col>2</xdr:col>
      <xdr:colOff>523875</xdr:colOff>
      <xdr:row>69</xdr:row>
      <xdr:rowOff>0</xdr:rowOff>
    </xdr:to>
    <xdr:sp macro="" textlink="">
      <xdr:nvSpPr>
        <xdr:cNvPr id="2" name="Line 4">
          <a:extLst>
            <a:ext uri="{FF2B5EF4-FFF2-40B4-BE49-F238E27FC236}">
              <a16:creationId xmlns:a16="http://schemas.microsoft.com/office/drawing/2014/main" id="{AED3125D-97C5-48B7-81F2-5D74F5037711}"/>
            </a:ext>
          </a:extLst>
        </xdr:cNvPr>
        <xdr:cNvSpPr>
          <a:spLocks noChangeShapeType="1"/>
        </xdr:cNvSpPr>
      </xdr:nvSpPr>
      <xdr:spPr bwMode="auto">
        <a:xfrm>
          <a:off x="3526155" y="1623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69</xdr:row>
      <xdr:rowOff>0</xdr:rowOff>
    </xdr:from>
    <xdr:to>
      <xdr:col>2</xdr:col>
      <xdr:colOff>523875</xdr:colOff>
      <xdr:row>69</xdr:row>
      <xdr:rowOff>0</xdr:rowOff>
    </xdr:to>
    <xdr:sp macro="" textlink="">
      <xdr:nvSpPr>
        <xdr:cNvPr id="3" name="Line 5">
          <a:extLst>
            <a:ext uri="{FF2B5EF4-FFF2-40B4-BE49-F238E27FC236}">
              <a16:creationId xmlns:a16="http://schemas.microsoft.com/office/drawing/2014/main" id="{61922758-F955-4347-8090-535B931F22CC}"/>
            </a:ext>
          </a:extLst>
        </xdr:cNvPr>
        <xdr:cNvSpPr>
          <a:spLocks noChangeShapeType="1"/>
        </xdr:cNvSpPr>
      </xdr:nvSpPr>
      <xdr:spPr bwMode="auto">
        <a:xfrm>
          <a:off x="3526155" y="1623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4" name="Line 21">
          <a:extLst>
            <a:ext uri="{FF2B5EF4-FFF2-40B4-BE49-F238E27FC236}">
              <a16:creationId xmlns:a16="http://schemas.microsoft.com/office/drawing/2014/main" id="{36BBD381-157A-4CF3-9AF6-21E8A93DC63B}"/>
            </a:ext>
          </a:extLst>
        </xdr:cNvPr>
        <xdr:cNvSpPr>
          <a:spLocks noChangeShapeType="1"/>
        </xdr:cNvSpPr>
      </xdr:nvSpPr>
      <xdr:spPr bwMode="auto">
        <a:xfrm>
          <a:off x="9212580" y="1623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5" name="Line 22">
          <a:extLst>
            <a:ext uri="{FF2B5EF4-FFF2-40B4-BE49-F238E27FC236}">
              <a16:creationId xmlns:a16="http://schemas.microsoft.com/office/drawing/2014/main" id="{5694C536-4F84-4D98-AA28-201A2EF82772}"/>
            </a:ext>
          </a:extLst>
        </xdr:cNvPr>
        <xdr:cNvSpPr>
          <a:spLocks noChangeShapeType="1"/>
        </xdr:cNvSpPr>
      </xdr:nvSpPr>
      <xdr:spPr bwMode="auto">
        <a:xfrm>
          <a:off x="9212580" y="1623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6" name="Line 26">
          <a:extLst>
            <a:ext uri="{FF2B5EF4-FFF2-40B4-BE49-F238E27FC236}">
              <a16:creationId xmlns:a16="http://schemas.microsoft.com/office/drawing/2014/main" id="{7B5DAE3A-5E4B-452C-98BE-A825817CCD3D}"/>
            </a:ext>
          </a:extLst>
        </xdr:cNvPr>
        <xdr:cNvSpPr>
          <a:spLocks noChangeShapeType="1"/>
        </xdr:cNvSpPr>
      </xdr:nvSpPr>
      <xdr:spPr bwMode="auto">
        <a:xfrm>
          <a:off x="9212580" y="1623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7" name="Line 27">
          <a:extLst>
            <a:ext uri="{FF2B5EF4-FFF2-40B4-BE49-F238E27FC236}">
              <a16:creationId xmlns:a16="http://schemas.microsoft.com/office/drawing/2014/main" id="{C0723C02-8DE1-46D0-86B6-E20C7F6300C9}"/>
            </a:ext>
          </a:extLst>
        </xdr:cNvPr>
        <xdr:cNvSpPr>
          <a:spLocks noChangeShapeType="1"/>
        </xdr:cNvSpPr>
      </xdr:nvSpPr>
      <xdr:spPr bwMode="auto">
        <a:xfrm>
          <a:off x="9212580" y="1623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8" name="Line 31">
          <a:extLst>
            <a:ext uri="{FF2B5EF4-FFF2-40B4-BE49-F238E27FC236}">
              <a16:creationId xmlns:a16="http://schemas.microsoft.com/office/drawing/2014/main" id="{130FD305-7F14-48AA-BB7D-8108CEF2883E}"/>
            </a:ext>
          </a:extLst>
        </xdr:cNvPr>
        <xdr:cNvSpPr>
          <a:spLocks noChangeShapeType="1"/>
        </xdr:cNvSpPr>
      </xdr:nvSpPr>
      <xdr:spPr bwMode="auto">
        <a:xfrm>
          <a:off x="9212580" y="1623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 name="Line 32">
          <a:extLst>
            <a:ext uri="{FF2B5EF4-FFF2-40B4-BE49-F238E27FC236}">
              <a16:creationId xmlns:a16="http://schemas.microsoft.com/office/drawing/2014/main" id="{B4E4DF07-30C8-4377-A366-C48A4F1DE2A3}"/>
            </a:ext>
          </a:extLst>
        </xdr:cNvPr>
        <xdr:cNvSpPr>
          <a:spLocks noChangeShapeType="1"/>
        </xdr:cNvSpPr>
      </xdr:nvSpPr>
      <xdr:spPr bwMode="auto">
        <a:xfrm>
          <a:off x="9212580" y="1623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0" name="Line 2">
          <a:extLst>
            <a:ext uri="{FF2B5EF4-FFF2-40B4-BE49-F238E27FC236}">
              <a16:creationId xmlns:a16="http://schemas.microsoft.com/office/drawing/2014/main" id="{F295D226-1BD5-42D5-8F9B-55EE3F551090}"/>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1" name="Line 3">
          <a:extLst>
            <a:ext uri="{FF2B5EF4-FFF2-40B4-BE49-F238E27FC236}">
              <a16:creationId xmlns:a16="http://schemas.microsoft.com/office/drawing/2014/main" id="{64E51580-867F-470B-8D6E-8EFE071E35F8}"/>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33</xdr:row>
      <xdr:rowOff>190500</xdr:rowOff>
    </xdr:from>
    <xdr:to>
      <xdr:col>2</xdr:col>
      <xdr:colOff>523875</xdr:colOff>
      <xdr:row>33</xdr:row>
      <xdr:rowOff>190500</xdr:rowOff>
    </xdr:to>
    <xdr:sp macro="" textlink="">
      <xdr:nvSpPr>
        <xdr:cNvPr id="12" name="Line 1">
          <a:extLst>
            <a:ext uri="{FF2B5EF4-FFF2-40B4-BE49-F238E27FC236}">
              <a16:creationId xmlns:a16="http://schemas.microsoft.com/office/drawing/2014/main" id="{BC0DE0D5-D4BE-48F6-ADE4-664D0F469180}"/>
            </a:ext>
          </a:extLst>
        </xdr:cNvPr>
        <xdr:cNvSpPr>
          <a:spLocks noChangeShapeType="1"/>
        </xdr:cNvSpPr>
      </xdr:nvSpPr>
      <xdr:spPr bwMode="auto">
        <a:xfrm>
          <a:off x="3526155" y="8290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3" name="Line 21">
          <a:extLst>
            <a:ext uri="{FF2B5EF4-FFF2-40B4-BE49-F238E27FC236}">
              <a16:creationId xmlns:a16="http://schemas.microsoft.com/office/drawing/2014/main" id="{82A17652-7AC4-4123-A545-0C20A0FA6258}"/>
            </a:ext>
          </a:extLst>
        </xdr:cNvPr>
        <xdr:cNvSpPr>
          <a:spLocks noChangeShapeType="1"/>
        </xdr:cNvSpPr>
      </xdr:nvSpPr>
      <xdr:spPr bwMode="auto">
        <a:xfrm>
          <a:off x="9395460" y="14577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4" name="Line 22">
          <a:extLst>
            <a:ext uri="{FF2B5EF4-FFF2-40B4-BE49-F238E27FC236}">
              <a16:creationId xmlns:a16="http://schemas.microsoft.com/office/drawing/2014/main" id="{5D3D9819-59B4-4922-8E9E-108CF1E06B2D}"/>
            </a:ext>
          </a:extLst>
        </xdr:cNvPr>
        <xdr:cNvSpPr>
          <a:spLocks noChangeShapeType="1"/>
        </xdr:cNvSpPr>
      </xdr:nvSpPr>
      <xdr:spPr bwMode="auto">
        <a:xfrm>
          <a:off x="9395460" y="14577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5" name="Line 26">
          <a:extLst>
            <a:ext uri="{FF2B5EF4-FFF2-40B4-BE49-F238E27FC236}">
              <a16:creationId xmlns:a16="http://schemas.microsoft.com/office/drawing/2014/main" id="{3FDDF88C-8A16-40B6-BCE9-B0186692B1C6}"/>
            </a:ext>
          </a:extLst>
        </xdr:cNvPr>
        <xdr:cNvSpPr>
          <a:spLocks noChangeShapeType="1"/>
        </xdr:cNvSpPr>
      </xdr:nvSpPr>
      <xdr:spPr bwMode="auto">
        <a:xfrm>
          <a:off x="9395460" y="14577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6" name="Line 27">
          <a:extLst>
            <a:ext uri="{FF2B5EF4-FFF2-40B4-BE49-F238E27FC236}">
              <a16:creationId xmlns:a16="http://schemas.microsoft.com/office/drawing/2014/main" id="{8FE56107-C244-4DA5-AE56-62FAC036145D}"/>
            </a:ext>
          </a:extLst>
        </xdr:cNvPr>
        <xdr:cNvSpPr>
          <a:spLocks noChangeShapeType="1"/>
        </xdr:cNvSpPr>
      </xdr:nvSpPr>
      <xdr:spPr bwMode="auto">
        <a:xfrm>
          <a:off x="9395460" y="14577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7" name="Line 31">
          <a:extLst>
            <a:ext uri="{FF2B5EF4-FFF2-40B4-BE49-F238E27FC236}">
              <a16:creationId xmlns:a16="http://schemas.microsoft.com/office/drawing/2014/main" id="{51CF3A84-13B5-499E-BBCE-2FB9C9451EF0}"/>
            </a:ext>
          </a:extLst>
        </xdr:cNvPr>
        <xdr:cNvSpPr>
          <a:spLocks noChangeShapeType="1"/>
        </xdr:cNvSpPr>
      </xdr:nvSpPr>
      <xdr:spPr bwMode="auto">
        <a:xfrm>
          <a:off x="9395460" y="14577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8" name="Line 32">
          <a:extLst>
            <a:ext uri="{FF2B5EF4-FFF2-40B4-BE49-F238E27FC236}">
              <a16:creationId xmlns:a16="http://schemas.microsoft.com/office/drawing/2014/main" id="{38665724-B650-489B-BFC0-7F0ECBADE1CE}"/>
            </a:ext>
          </a:extLst>
        </xdr:cNvPr>
        <xdr:cNvSpPr>
          <a:spLocks noChangeShapeType="1"/>
        </xdr:cNvSpPr>
      </xdr:nvSpPr>
      <xdr:spPr bwMode="auto">
        <a:xfrm>
          <a:off x="9395460" y="14577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655320</xdr:colOff>
      <xdr:row>1</xdr:row>
      <xdr:rowOff>83820</xdr:rowOff>
    </xdr:from>
    <xdr:to>
      <xdr:col>6</xdr:col>
      <xdr:colOff>1165860</xdr:colOff>
      <xdr:row>2</xdr:row>
      <xdr:rowOff>160020</xdr:rowOff>
    </xdr:to>
    <xdr:sp macro="" textlink="">
      <xdr:nvSpPr>
        <xdr:cNvPr id="19" name="正方形/長方形 18">
          <a:extLst>
            <a:ext uri="{FF2B5EF4-FFF2-40B4-BE49-F238E27FC236}">
              <a16:creationId xmlns:a16="http://schemas.microsoft.com/office/drawing/2014/main" id="{8D913D96-554A-4230-8640-F2B168C30FC0}"/>
            </a:ext>
          </a:extLst>
        </xdr:cNvPr>
        <xdr:cNvSpPr/>
      </xdr:nvSpPr>
      <xdr:spPr>
        <a:xfrm>
          <a:off x="7383780" y="426720"/>
          <a:ext cx="1752600"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0</xdr:col>
      <xdr:colOff>99060</xdr:colOff>
      <xdr:row>0</xdr:row>
      <xdr:rowOff>99060</xdr:rowOff>
    </xdr:from>
    <xdr:to>
      <xdr:col>4</xdr:col>
      <xdr:colOff>1077559</xdr:colOff>
      <xdr:row>3</xdr:row>
      <xdr:rowOff>248322</xdr:rowOff>
    </xdr:to>
    <xdr:sp macro="" textlink="">
      <xdr:nvSpPr>
        <xdr:cNvPr id="22" name="吹き出し: 四角形 21">
          <a:extLst>
            <a:ext uri="{FF2B5EF4-FFF2-40B4-BE49-F238E27FC236}">
              <a16:creationId xmlns:a16="http://schemas.microsoft.com/office/drawing/2014/main" id="{0A77016F-1746-4878-A7A4-6CE0504F8268}"/>
            </a:ext>
          </a:extLst>
        </xdr:cNvPr>
        <xdr:cNvSpPr/>
      </xdr:nvSpPr>
      <xdr:spPr>
        <a:xfrm>
          <a:off x="99060" y="99060"/>
          <a:ext cx="6464899" cy="972222"/>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twoCellAnchor>
    <xdr:from>
      <xdr:col>1</xdr:col>
      <xdr:colOff>2743647</xdr:colOff>
      <xdr:row>20</xdr:row>
      <xdr:rowOff>138953</xdr:rowOff>
    </xdr:from>
    <xdr:to>
      <xdr:col>5</xdr:col>
      <xdr:colOff>902296</xdr:colOff>
      <xdr:row>23</xdr:row>
      <xdr:rowOff>94130</xdr:rowOff>
    </xdr:to>
    <xdr:sp macro="" textlink="">
      <xdr:nvSpPr>
        <xdr:cNvPr id="23" name="吹き出し: 四角形 22">
          <a:extLst>
            <a:ext uri="{FF2B5EF4-FFF2-40B4-BE49-F238E27FC236}">
              <a16:creationId xmlns:a16="http://schemas.microsoft.com/office/drawing/2014/main" id="{5A9F1BD5-4942-4990-89B6-D2DB16B8F46D}"/>
            </a:ext>
          </a:extLst>
        </xdr:cNvPr>
        <xdr:cNvSpPr/>
      </xdr:nvSpPr>
      <xdr:spPr>
        <a:xfrm>
          <a:off x="2972247" y="5198633"/>
          <a:ext cx="4658509" cy="64097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2339340</xdr:colOff>
      <xdr:row>16</xdr:row>
      <xdr:rowOff>0</xdr:rowOff>
    </xdr:from>
    <xdr:to>
      <xdr:col>1</xdr:col>
      <xdr:colOff>2671034</xdr:colOff>
      <xdr:row>21</xdr:row>
      <xdr:rowOff>228599</xdr:rowOff>
    </xdr:to>
    <xdr:sp macro="" textlink="">
      <xdr:nvSpPr>
        <xdr:cNvPr id="24" name="右中かっこ 23">
          <a:extLst>
            <a:ext uri="{FF2B5EF4-FFF2-40B4-BE49-F238E27FC236}">
              <a16:creationId xmlns:a16="http://schemas.microsoft.com/office/drawing/2014/main" id="{2EF0639E-71C5-44F5-A142-BD108187B076}"/>
            </a:ext>
          </a:extLst>
        </xdr:cNvPr>
        <xdr:cNvSpPr/>
      </xdr:nvSpPr>
      <xdr:spPr>
        <a:xfrm>
          <a:off x="2567940" y="4145280"/>
          <a:ext cx="331694" cy="1371599"/>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2750820</xdr:colOff>
      <xdr:row>17</xdr:row>
      <xdr:rowOff>90541</xdr:rowOff>
    </xdr:from>
    <xdr:ext cx="4383741" cy="654426"/>
    <xdr:sp macro="" textlink="">
      <xdr:nvSpPr>
        <xdr:cNvPr id="25" name="吹き出し: 四角形 24">
          <a:extLst>
            <a:ext uri="{FF2B5EF4-FFF2-40B4-BE49-F238E27FC236}">
              <a16:creationId xmlns:a16="http://schemas.microsoft.com/office/drawing/2014/main" id="{465D5269-D7DF-483C-A29D-65D6B830530B}"/>
            </a:ext>
          </a:extLst>
        </xdr:cNvPr>
        <xdr:cNvSpPr/>
      </xdr:nvSpPr>
      <xdr:spPr>
        <a:xfrm>
          <a:off x="2979420" y="4464421"/>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oneCellAnchor>
    <xdr:from>
      <xdr:col>1</xdr:col>
      <xdr:colOff>2293620</xdr:colOff>
      <xdr:row>28</xdr:row>
      <xdr:rowOff>45469</xdr:rowOff>
    </xdr:from>
    <xdr:ext cx="5692589" cy="459100"/>
    <xdr:sp macro="" textlink="">
      <xdr:nvSpPr>
        <xdr:cNvPr id="26" name="吹き出し: 四角形 25">
          <a:extLst>
            <a:ext uri="{FF2B5EF4-FFF2-40B4-BE49-F238E27FC236}">
              <a16:creationId xmlns:a16="http://schemas.microsoft.com/office/drawing/2014/main" id="{00B6A8B1-7833-4EE6-A56E-2422F51CEA81}"/>
            </a:ext>
          </a:extLst>
        </xdr:cNvPr>
        <xdr:cNvSpPr/>
      </xdr:nvSpPr>
      <xdr:spPr>
        <a:xfrm>
          <a:off x="2522220" y="6956809"/>
          <a:ext cx="5692589" cy="459100"/>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各種定期点検等で修繕工事が発生しないものは施設管理経費として計上してください。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業務仕様書に記載のとおり、毎年</a:t>
          </a:r>
          <a:r>
            <a:rPr kumimoji="1" lang="en-US" altLang="ja-JP" sz="1100">
              <a:solidFill>
                <a:srgbClr val="0000FF"/>
              </a:solidFill>
              <a:latin typeface="BIZ UDゴシック" panose="020B0400000000000000" pitchFamily="49" charset="-128"/>
              <a:ea typeface="BIZ UDゴシック" panose="020B0400000000000000" pitchFamily="49" charset="-128"/>
            </a:rPr>
            <a:t>800</a:t>
          </a:r>
          <a:r>
            <a:rPr kumimoji="1" lang="ja-JP" altLang="en-US" sz="1100">
              <a:solidFill>
                <a:srgbClr val="0000FF"/>
              </a:solidFill>
              <a:latin typeface="BIZ UDゴシック" panose="020B0400000000000000" pitchFamily="49" charset="-128"/>
              <a:ea typeface="BIZ UDゴシック" panose="020B0400000000000000" pitchFamily="49" charset="-128"/>
            </a:rPr>
            <a:t>万円以上計上してください。</a:t>
          </a:r>
        </a:p>
      </xdr:txBody>
    </xdr:sp>
    <xdr:clientData/>
  </xdr:oneCellAnchor>
  <xdr:oneCellAnchor>
    <xdr:from>
      <xdr:col>1</xdr:col>
      <xdr:colOff>2606040</xdr:colOff>
      <xdr:row>31</xdr:row>
      <xdr:rowOff>160020</xdr:rowOff>
    </xdr:from>
    <xdr:ext cx="5656729" cy="275717"/>
    <xdr:sp macro="" textlink="">
      <xdr:nvSpPr>
        <xdr:cNvPr id="27" name="吹き出し: 四角形 26">
          <a:extLst>
            <a:ext uri="{FF2B5EF4-FFF2-40B4-BE49-F238E27FC236}">
              <a16:creationId xmlns:a16="http://schemas.microsoft.com/office/drawing/2014/main" id="{02F05662-AB99-4CA7-8C2E-BB8E7CD230ED}"/>
            </a:ext>
          </a:extLst>
        </xdr:cNvPr>
        <xdr:cNvSpPr/>
      </xdr:nvSpPr>
      <xdr:spPr>
        <a:xfrm>
          <a:off x="2834640" y="7802880"/>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oneCellAnchor>
    <xdr:from>
      <xdr:col>1</xdr:col>
      <xdr:colOff>2561664</xdr:colOff>
      <xdr:row>33</xdr:row>
      <xdr:rowOff>32623</xdr:rowOff>
    </xdr:from>
    <xdr:ext cx="5065061" cy="275717"/>
    <xdr:sp macro="" textlink="">
      <xdr:nvSpPr>
        <xdr:cNvPr id="28" name="吹き出し: 四角形 27">
          <a:extLst>
            <a:ext uri="{FF2B5EF4-FFF2-40B4-BE49-F238E27FC236}">
              <a16:creationId xmlns:a16="http://schemas.microsoft.com/office/drawing/2014/main" id="{6398A050-36B2-44FC-8B5B-1B96608CDD53}"/>
            </a:ext>
          </a:extLst>
        </xdr:cNvPr>
        <xdr:cNvSpPr/>
      </xdr:nvSpPr>
      <xdr:spPr>
        <a:xfrm>
          <a:off x="2790264" y="8132683"/>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oneCellAnchor>
    <xdr:from>
      <xdr:col>1</xdr:col>
      <xdr:colOff>1242060</xdr:colOff>
      <xdr:row>41</xdr:row>
      <xdr:rowOff>228600</xdr:rowOff>
    </xdr:from>
    <xdr:ext cx="7749540" cy="266700"/>
    <xdr:sp macro="" textlink="">
      <xdr:nvSpPr>
        <xdr:cNvPr id="29" name="吹き出し: 四角形 28">
          <a:extLst>
            <a:ext uri="{FF2B5EF4-FFF2-40B4-BE49-F238E27FC236}">
              <a16:creationId xmlns:a16="http://schemas.microsoft.com/office/drawing/2014/main" id="{457C7311-AACF-4B57-AAE2-163A70F57653}"/>
            </a:ext>
          </a:extLst>
        </xdr:cNvPr>
        <xdr:cNvSpPr/>
      </xdr:nvSpPr>
      <xdr:spPr>
        <a:xfrm>
          <a:off x="1470660" y="9928860"/>
          <a:ext cx="7749540" cy="266700"/>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noAutofit/>
        </a:bodyPr>
        <a:lstStyle/>
        <a:p>
          <a:pPr algn="l"/>
          <a:r>
            <a:rPr kumimoji="1" lang="ja-JP" altLang="en-US" sz="1000">
              <a:solidFill>
                <a:srgbClr val="0000FF"/>
              </a:solidFill>
              <a:latin typeface="BIZ UDゴシック" panose="020B0400000000000000" pitchFamily="49" charset="-128"/>
              <a:ea typeface="BIZ UDゴシック" panose="020B0400000000000000" pitchFamily="49" charset="-128"/>
            </a:rPr>
            <a:t>各種法定点検・機械式駐車設備、管制設備・給排水衛生設備・空調設備・エレベーター設備・自動扉・消防設備等の点検・保守費用</a:t>
          </a:r>
          <a:endParaRPr kumimoji="1" lang="en-US" altLang="ja-JP" sz="1000">
            <a:solidFill>
              <a:srgbClr val="0000FF"/>
            </a:solidFill>
            <a:latin typeface="BIZ UDゴシック" panose="020B0400000000000000" pitchFamily="49" charset="-128"/>
            <a:ea typeface="BIZ UDゴシック" panose="020B0400000000000000" pitchFamily="49" charset="-128"/>
          </a:endParaRPr>
        </a:p>
      </xdr:txBody>
    </xdr:sp>
    <xdr:clientData/>
  </xdr:oneCellAnchor>
  <xdr:twoCellAnchor>
    <xdr:from>
      <xdr:col>1</xdr:col>
      <xdr:colOff>1196340</xdr:colOff>
      <xdr:row>49</xdr:row>
      <xdr:rowOff>68580</xdr:rowOff>
    </xdr:from>
    <xdr:to>
      <xdr:col>5</xdr:col>
      <xdr:colOff>1036320</xdr:colOff>
      <xdr:row>52</xdr:row>
      <xdr:rowOff>19723</xdr:rowOff>
    </xdr:to>
    <xdr:sp macro="" textlink="">
      <xdr:nvSpPr>
        <xdr:cNvPr id="30" name="吹き出し: 四角形 29">
          <a:extLst>
            <a:ext uri="{FF2B5EF4-FFF2-40B4-BE49-F238E27FC236}">
              <a16:creationId xmlns:a16="http://schemas.microsoft.com/office/drawing/2014/main" id="{1AF4F9D4-F02C-4547-9E00-B859AF16C4F2}"/>
            </a:ext>
          </a:extLst>
        </xdr:cNvPr>
        <xdr:cNvSpPr/>
      </xdr:nvSpPr>
      <xdr:spPr>
        <a:xfrm>
          <a:off x="1424940" y="11643360"/>
          <a:ext cx="6339840" cy="636943"/>
        </a:xfrm>
        <a:prstGeom prst="wedgeRectCallout">
          <a:avLst>
            <a:gd name="adj1" fmla="val -55521"/>
            <a:gd name="adj2" fmla="val -51455"/>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消費税、事業所税等</a:t>
          </a:r>
        </a:p>
      </xdr:txBody>
    </xdr:sp>
    <xdr:clientData/>
  </xdr:twoCellAnchor>
  <xdr:twoCellAnchor>
    <xdr:from>
      <xdr:col>3</xdr:col>
      <xdr:colOff>523875</xdr:colOff>
      <xdr:row>26</xdr:row>
      <xdr:rowOff>190500</xdr:rowOff>
    </xdr:from>
    <xdr:to>
      <xdr:col>3</xdr:col>
      <xdr:colOff>523875</xdr:colOff>
      <xdr:row>26</xdr:row>
      <xdr:rowOff>190500</xdr:rowOff>
    </xdr:to>
    <xdr:sp macro="" textlink="">
      <xdr:nvSpPr>
        <xdr:cNvPr id="31" name="Line 2">
          <a:extLst>
            <a:ext uri="{FF2B5EF4-FFF2-40B4-BE49-F238E27FC236}">
              <a16:creationId xmlns:a16="http://schemas.microsoft.com/office/drawing/2014/main" id="{2C27A39D-BFF1-41CA-9755-993A4C176A2F}"/>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26</xdr:row>
      <xdr:rowOff>190500</xdr:rowOff>
    </xdr:from>
    <xdr:to>
      <xdr:col>3</xdr:col>
      <xdr:colOff>523875</xdr:colOff>
      <xdr:row>26</xdr:row>
      <xdr:rowOff>190500</xdr:rowOff>
    </xdr:to>
    <xdr:sp macro="" textlink="">
      <xdr:nvSpPr>
        <xdr:cNvPr id="32" name="Line 3">
          <a:extLst>
            <a:ext uri="{FF2B5EF4-FFF2-40B4-BE49-F238E27FC236}">
              <a16:creationId xmlns:a16="http://schemas.microsoft.com/office/drawing/2014/main" id="{7C4B12E1-9149-467A-900C-7E9B6C0BA834}"/>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26</xdr:row>
      <xdr:rowOff>190500</xdr:rowOff>
    </xdr:from>
    <xdr:to>
      <xdr:col>4</xdr:col>
      <xdr:colOff>523875</xdr:colOff>
      <xdr:row>26</xdr:row>
      <xdr:rowOff>190500</xdr:rowOff>
    </xdr:to>
    <xdr:sp macro="" textlink="">
      <xdr:nvSpPr>
        <xdr:cNvPr id="33" name="Line 2">
          <a:extLst>
            <a:ext uri="{FF2B5EF4-FFF2-40B4-BE49-F238E27FC236}">
              <a16:creationId xmlns:a16="http://schemas.microsoft.com/office/drawing/2014/main" id="{4768DB8E-5C5F-4A5A-BADA-C8CE7CABA1DE}"/>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26</xdr:row>
      <xdr:rowOff>190500</xdr:rowOff>
    </xdr:from>
    <xdr:to>
      <xdr:col>4</xdr:col>
      <xdr:colOff>523875</xdr:colOff>
      <xdr:row>26</xdr:row>
      <xdr:rowOff>190500</xdr:rowOff>
    </xdr:to>
    <xdr:sp macro="" textlink="">
      <xdr:nvSpPr>
        <xdr:cNvPr id="34" name="Line 3">
          <a:extLst>
            <a:ext uri="{FF2B5EF4-FFF2-40B4-BE49-F238E27FC236}">
              <a16:creationId xmlns:a16="http://schemas.microsoft.com/office/drawing/2014/main" id="{6F1A8D1A-10DB-45DC-B202-8D7027B3DD44}"/>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26</xdr:row>
      <xdr:rowOff>190500</xdr:rowOff>
    </xdr:from>
    <xdr:to>
      <xdr:col>5</xdr:col>
      <xdr:colOff>523875</xdr:colOff>
      <xdr:row>26</xdr:row>
      <xdr:rowOff>190500</xdr:rowOff>
    </xdr:to>
    <xdr:sp macro="" textlink="">
      <xdr:nvSpPr>
        <xdr:cNvPr id="35" name="Line 2">
          <a:extLst>
            <a:ext uri="{FF2B5EF4-FFF2-40B4-BE49-F238E27FC236}">
              <a16:creationId xmlns:a16="http://schemas.microsoft.com/office/drawing/2014/main" id="{1C5A65D9-5066-49B0-B9CB-F0265FBFE8E8}"/>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26</xdr:row>
      <xdr:rowOff>190500</xdr:rowOff>
    </xdr:from>
    <xdr:to>
      <xdr:col>5</xdr:col>
      <xdr:colOff>523875</xdr:colOff>
      <xdr:row>26</xdr:row>
      <xdr:rowOff>190500</xdr:rowOff>
    </xdr:to>
    <xdr:sp macro="" textlink="">
      <xdr:nvSpPr>
        <xdr:cNvPr id="36" name="Line 3">
          <a:extLst>
            <a:ext uri="{FF2B5EF4-FFF2-40B4-BE49-F238E27FC236}">
              <a16:creationId xmlns:a16="http://schemas.microsoft.com/office/drawing/2014/main" id="{C2A57DDF-EC86-43FC-A0CB-0E32DE0E5A63}"/>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26</xdr:row>
      <xdr:rowOff>190500</xdr:rowOff>
    </xdr:from>
    <xdr:to>
      <xdr:col>6</xdr:col>
      <xdr:colOff>523875</xdr:colOff>
      <xdr:row>26</xdr:row>
      <xdr:rowOff>190500</xdr:rowOff>
    </xdr:to>
    <xdr:sp macro="" textlink="">
      <xdr:nvSpPr>
        <xdr:cNvPr id="37" name="Line 2">
          <a:extLst>
            <a:ext uri="{FF2B5EF4-FFF2-40B4-BE49-F238E27FC236}">
              <a16:creationId xmlns:a16="http://schemas.microsoft.com/office/drawing/2014/main" id="{8EFCA3DE-DADA-4583-A311-420268E28539}"/>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26</xdr:row>
      <xdr:rowOff>190500</xdr:rowOff>
    </xdr:from>
    <xdr:to>
      <xdr:col>6</xdr:col>
      <xdr:colOff>523875</xdr:colOff>
      <xdr:row>26</xdr:row>
      <xdr:rowOff>190500</xdr:rowOff>
    </xdr:to>
    <xdr:sp macro="" textlink="">
      <xdr:nvSpPr>
        <xdr:cNvPr id="38" name="Line 3">
          <a:extLst>
            <a:ext uri="{FF2B5EF4-FFF2-40B4-BE49-F238E27FC236}">
              <a16:creationId xmlns:a16="http://schemas.microsoft.com/office/drawing/2014/main" id="{2FBE1CA9-FE1D-4CEF-A0C0-594A18B218BC}"/>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26</xdr:row>
      <xdr:rowOff>190500</xdr:rowOff>
    </xdr:from>
    <xdr:to>
      <xdr:col>3</xdr:col>
      <xdr:colOff>523875</xdr:colOff>
      <xdr:row>26</xdr:row>
      <xdr:rowOff>190500</xdr:rowOff>
    </xdr:to>
    <xdr:sp macro="" textlink="">
      <xdr:nvSpPr>
        <xdr:cNvPr id="39" name="Line 2">
          <a:extLst>
            <a:ext uri="{FF2B5EF4-FFF2-40B4-BE49-F238E27FC236}">
              <a16:creationId xmlns:a16="http://schemas.microsoft.com/office/drawing/2014/main" id="{90EB09D6-F693-4FFF-8AFF-D622E8ADDFE9}"/>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26</xdr:row>
      <xdr:rowOff>190500</xdr:rowOff>
    </xdr:from>
    <xdr:to>
      <xdr:col>3</xdr:col>
      <xdr:colOff>523875</xdr:colOff>
      <xdr:row>26</xdr:row>
      <xdr:rowOff>190500</xdr:rowOff>
    </xdr:to>
    <xdr:sp macro="" textlink="">
      <xdr:nvSpPr>
        <xdr:cNvPr id="40" name="Line 3">
          <a:extLst>
            <a:ext uri="{FF2B5EF4-FFF2-40B4-BE49-F238E27FC236}">
              <a16:creationId xmlns:a16="http://schemas.microsoft.com/office/drawing/2014/main" id="{05B24743-8E0C-4B6B-AD2D-547BEDB3011C}"/>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26</xdr:row>
      <xdr:rowOff>190500</xdr:rowOff>
    </xdr:from>
    <xdr:to>
      <xdr:col>4</xdr:col>
      <xdr:colOff>523875</xdr:colOff>
      <xdr:row>26</xdr:row>
      <xdr:rowOff>190500</xdr:rowOff>
    </xdr:to>
    <xdr:sp macro="" textlink="">
      <xdr:nvSpPr>
        <xdr:cNvPr id="41" name="Line 2">
          <a:extLst>
            <a:ext uri="{FF2B5EF4-FFF2-40B4-BE49-F238E27FC236}">
              <a16:creationId xmlns:a16="http://schemas.microsoft.com/office/drawing/2014/main" id="{22098A3C-7743-4378-B0CE-47E9E47200A1}"/>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26</xdr:row>
      <xdr:rowOff>190500</xdr:rowOff>
    </xdr:from>
    <xdr:to>
      <xdr:col>4</xdr:col>
      <xdr:colOff>523875</xdr:colOff>
      <xdr:row>26</xdr:row>
      <xdr:rowOff>190500</xdr:rowOff>
    </xdr:to>
    <xdr:sp macro="" textlink="">
      <xdr:nvSpPr>
        <xdr:cNvPr id="42" name="Line 3">
          <a:extLst>
            <a:ext uri="{FF2B5EF4-FFF2-40B4-BE49-F238E27FC236}">
              <a16:creationId xmlns:a16="http://schemas.microsoft.com/office/drawing/2014/main" id="{0BFBD1E6-B0C5-4904-AB5F-D7D3ED87E7BD}"/>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26</xdr:row>
      <xdr:rowOff>190500</xdr:rowOff>
    </xdr:from>
    <xdr:to>
      <xdr:col>5</xdr:col>
      <xdr:colOff>523875</xdr:colOff>
      <xdr:row>26</xdr:row>
      <xdr:rowOff>190500</xdr:rowOff>
    </xdr:to>
    <xdr:sp macro="" textlink="">
      <xdr:nvSpPr>
        <xdr:cNvPr id="43" name="Line 2">
          <a:extLst>
            <a:ext uri="{FF2B5EF4-FFF2-40B4-BE49-F238E27FC236}">
              <a16:creationId xmlns:a16="http://schemas.microsoft.com/office/drawing/2014/main" id="{7ED680CC-D74F-4529-9B6D-5A7AA6AECE17}"/>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26</xdr:row>
      <xdr:rowOff>190500</xdr:rowOff>
    </xdr:from>
    <xdr:to>
      <xdr:col>5</xdr:col>
      <xdr:colOff>523875</xdr:colOff>
      <xdr:row>26</xdr:row>
      <xdr:rowOff>190500</xdr:rowOff>
    </xdr:to>
    <xdr:sp macro="" textlink="">
      <xdr:nvSpPr>
        <xdr:cNvPr id="44" name="Line 3">
          <a:extLst>
            <a:ext uri="{FF2B5EF4-FFF2-40B4-BE49-F238E27FC236}">
              <a16:creationId xmlns:a16="http://schemas.microsoft.com/office/drawing/2014/main" id="{BF89984A-3094-4447-98D8-76AF8D3014BA}"/>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26</xdr:row>
      <xdr:rowOff>190500</xdr:rowOff>
    </xdr:from>
    <xdr:to>
      <xdr:col>6</xdr:col>
      <xdr:colOff>523875</xdr:colOff>
      <xdr:row>26</xdr:row>
      <xdr:rowOff>190500</xdr:rowOff>
    </xdr:to>
    <xdr:sp macro="" textlink="">
      <xdr:nvSpPr>
        <xdr:cNvPr id="45" name="Line 2">
          <a:extLst>
            <a:ext uri="{FF2B5EF4-FFF2-40B4-BE49-F238E27FC236}">
              <a16:creationId xmlns:a16="http://schemas.microsoft.com/office/drawing/2014/main" id="{1B5AC8CB-915F-4AFF-B5CE-C8B9C59ADF7D}"/>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26</xdr:row>
      <xdr:rowOff>190500</xdr:rowOff>
    </xdr:from>
    <xdr:to>
      <xdr:col>6</xdr:col>
      <xdr:colOff>523875</xdr:colOff>
      <xdr:row>26</xdr:row>
      <xdr:rowOff>190500</xdr:rowOff>
    </xdr:to>
    <xdr:sp macro="" textlink="">
      <xdr:nvSpPr>
        <xdr:cNvPr id="46" name="Line 3">
          <a:extLst>
            <a:ext uri="{FF2B5EF4-FFF2-40B4-BE49-F238E27FC236}">
              <a16:creationId xmlns:a16="http://schemas.microsoft.com/office/drawing/2014/main" id="{9F55E1DA-FCA3-4D95-A321-C0371682F619}"/>
            </a:ext>
          </a:extLst>
        </xdr:cNvPr>
        <xdr:cNvSpPr>
          <a:spLocks noChangeShapeType="1"/>
        </xdr:cNvSpPr>
      </xdr:nvSpPr>
      <xdr:spPr bwMode="auto">
        <a:xfrm>
          <a:off x="3526155" y="6644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33</xdr:row>
      <xdr:rowOff>190500</xdr:rowOff>
    </xdr:from>
    <xdr:to>
      <xdr:col>3</xdr:col>
      <xdr:colOff>523875</xdr:colOff>
      <xdr:row>33</xdr:row>
      <xdr:rowOff>190500</xdr:rowOff>
    </xdr:to>
    <xdr:sp macro="" textlink="">
      <xdr:nvSpPr>
        <xdr:cNvPr id="47" name="Line 1">
          <a:extLst>
            <a:ext uri="{FF2B5EF4-FFF2-40B4-BE49-F238E27FC236}">
              <a16:creationId xmlns:a16="http://schemas.microsoft.com/office/drawing/2014/main" id="{B005A3C5-B9D8-4AF8-9B05-206C231D0921}"/>
            </a:ext>
          </a:extLst>
        </xdr:cNvPr>
        <xdr:cNvSpPr>
          <a:spLocks noChangeShapeType="1"/>
        </xdr:cNvSpPr>
      </xdr:nvSpPr>
      <xdr:spPr bwMode="auto">
        <a:xfrm>
          <a:off x="3526155" y="8290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48" name="Line 1">
          <a:extLst>
            <a:ext uri="{FF2B5EF4-FFF2-40B4-BE49-F238E27FC236}">
              <a16:creationId xmlns:a16="http://schemas.microsoft.com/office/drawing/2014/main" id="{EB332E86-CA2E-4AC4-921B-D0B6F42F5F60}"/>
            </a:ext>
          </a:extLst>
        </xdr:cNvPr>
        <xdr:cNvSpPr>
          <a:spLocks noChangeShapeType="1"/>
        </xdr:cNvSpPr>
      </xdr:nvSpPr>
      <xdr:spPr bwMode="auto">
        <a:xfrm>
          <a:off x="3526155" y="8290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33</xdr:row>
      <xdr:rowOff>190500</xdr:rowOff>
    </xdr:from>
    <xdr:to>
      <xdr:col>5</xdr:col>
      <xdr:colOff>523875</xdr:colOff>
      <xdr:row>33</xdr:row>
      <xdr:rowOff>190500</xdr:rowOff>
    </xdr:to>
    <xdr:sp macro="" textlink="">
      <xdr:nvSpPr>
        <xdr:cNvPr id="49" name="Line 1">
          <a:extLst>
            <a:ext uri="{FF2B5EF4-FFF2-40B4-BE49-F238E27FC236}">
              <a16:creationId xmlns:a16="http://schemas.microsoft.com/office/drawing/2014/main" id="{47294DD0-BF6E-45EC-82C4-C942C677EB0B}"/>
            </a:ext>
          </a:extLst>
        </xdr:cNvPr>
        <xdr:cNvSpPr>
          <a:spLocks noChangeShapeType="1"/>
        </xdr:cNvSpPr>
      </xdr:nvSpPr>
      <xdr:spPr bwMode="auto">
        <a:xfrm>
          <a:off x="3526155" y="8290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33</xdr:row>
      <xdr:rowOff>190500</xdr:rowOff>
    </xdr:from>
    <xdr:to>
      <xdr:col>6</xdr:col>
      <xdr:colOff>523875</xdr:colOff>
      <xdr:row>33</xdr:row>
      <xdr:rowOff>190500</xdr:rowOff>
    </xdr:to>
    <xdr:sp macro="" textlink="">
      <xdr:nvSpPr>
        <xdr:cNvPr id="50" name="Line 1">
          <a:extLst>
            <a:ext uri="{FF2B5EF4-FFF2-40B4-BE49-F238E27FC236}">
              <a16:creationId xmlns:a16="http://schemas.microsoft.com/office/drawing/2014/main" id="{349A7245-BB5C-4367-9DC8-6F7D6E75BBBE}"/>
            </a:ext>
          </a:extLst>
        </xdr:cNvPr>
        <xdr:cNvSpPr>
          <a:spLocks noChangeShapeType="1"/>
        </xdr:cNvSpPr>
      </xdr:nvSpPr>
      <xdr:spPr bwMode="auto">
        <a:xfrm>
          <a:off x="3526155" y="8290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7A99B-CB74-4D28-BB94-409FE9859316}">
  <sheetPr>
    <pageSetUpPr fitToPage="1"/>
  </sheetPr>
  <dimension ref="A1:K72"/>
  <sheetViews>
    <sheetView tabSelected="1" view="pageBreakPreview" zoomScaleNormal="100" zoomScaleSheetLayoutView="100" workbookViewId="0"/>
  </sheetViews>
  <sheetFormatPr defaultColWidth="9" defaultRowHeight="20.100000000000001" customHeight="1"/>
  <cols>
    <col min="1" max="1" width="3.33203125" style="5" customWidth="1"/>
    <col min="2" max="2" width="40.44140625" style="1" customWidth="1"/>
    <col min="3" max="3" width="18.109375" style="2" customWidth="1"/>
    <col min="4" max="7" width="18.109375" style="1" customWidth="1"/>
    <col min="8" max="8" width="2.6640625" style="1" customWidth="1"/>
    <col min="9" max="16384" width="9" style="1"/>
  </cols>
  <sheetData>
    <row r="1" spans="1:11" ht="27" customHeight="1">
      <c r="A1" s="1"/>
      <c r="G1" s="61" t="s">
        <v>29</v>
      </c>
      <c r="H1" s="4"/>
    </row>
    <row r="2" spans="1:11" ht="18" customHeight="1">
      <c r="A2" s="1"/>
      <c r="G2" s="3"/>
      <c r="H2" s="4"/>
    </row>
    <row r="3" spans="1:11" ht="20.100000000000001" customHeight="1">
      <c r="A3" s="11"/>
      <c r="B3" s="12"/>
      <c r="C3" s="12"/>
      <c r="D3" s="12"/>
      <c r="E3" s="63" t="s">
        <v>0</v>
      </c>
      <c r="F3" s="64"/>
      <c r="G3" s="64"/>
      <c r="H3" s="6"/>
      <c r="I3" s="6"/>
    </row>
    <row r="4" spans="1:11" ht="20.100000000000001" customHeight="1">
      <c r="A4" s="11"/>
      <c r="B4" s="12"/>
      <c r="C4" s="12"/>
      <c r="D4" s="12"/>
      <c r="E4" s="13"/>
      <c r="F4" s="14"/>
      <c r="G4" s="14"/>
      <c r="H4" s="6"/>
      <c r="I4" s="6"/>
    </row>
    <row r="5" spans="1:11" ht="30.75" customHeight="1">
      <c r="A5" s="65" t="s">
        <v>1</v>
      </c>
      <c r="B5" s="65"/>
      <c r="C5" s="65"/>
      <c r="D5" s="65"/>
      <c r="E5" s="65"/>
      <c r="F5" s="65"/>
      <c r="G5" s="65"/>
    </row>
    <row r="6" spans="1:11" ht="20.100000000000001" customHeight="1">
      <c r="A6" s="11"/>
      <c r="B6" s="12"/>
      <c r="C6" s="12"/>
      <c r="D6" s="12"/>
      <c r="E6" s="12"/>
      <c r="F6" s="12"/>
      <c r="G6" s="52" t="s">
        <v>22</v>
      </c>
    </row>
    <row r="7" spans="1:11" ht="20.100000000000001" customHeight="1">
      <c r="A7" s="66" t="s">
        <v>2</v>
      </c>
      <c r="B7" s="67"/>
      <c r="C7" s="53" t="s">
        <v>25</v>
      </c>
      <c r="D7" s="53" t="s">
        <v>26</v>
      </c>
      <c r="E7" s="53" t="s">
        <v>27</v>
      </c>
      <c r="F7" s="53" t="s">
        <v>28</v>
      </c>
      <c r="G7" s="53" t="s">
        <v>32</v>
      </c>
      <c r="H7" s="7"/>
      <c r="I7" s="7"/>
      <c r="J7" s="7"/>
      <c r="K7" s="7"/>
    </row>
    <row r="8" spans="1:11" s="7" customFormat="1" ht="19.5" customHeight="1">
      <c r="A8" s="59" t="s">
        <v>30</v>
      </c>
      <c r="B8" s="24"/>
      <c r="C8" s="25">
        <f>SUM(C9:C10)</f>
        <v>0</v>
      </c>
      <c r="D8" s="25">
        <f>SUM(D9:D10)</f>
        <v>0</v>
      </c>
      <c r="E8" s="25">
        <f>SUM(E9:E10)</f>
        <v>0</v>
      </c>
      <c r="F8" s="25">
        <f>SUM(F9:F10)</f>
        <v>0</v>
      </c>
      <c r="G8" s="25">
        <f>SUM(G9:G10)</f>
        <v>0</v>
      </c>
    </row>
    <row r="9" spans="1:11" s="7" customFormat="1" ht="18" customHeight="1">
      <c r="A9" s="26"/>
      <c r="B9" s="27" t="s">
        <v>33</v>
      </c>
      <c r="C9" s="28"/>
      <c r="D9" s="28"/>
      <c r="E9" s="28"/>
      <c r="F9" s="28"/>
      <c r="G9" s="28"/>
    </row>
    <row r="10" spans="1:11" s="7" customFormat="1" ht="18" customHeight="1">
      <c r="A10" s="26"/>
      <c r="B10" s="27" t="s">
        <v>34</v>
      </c>
      <c r="C10" s="28"/>
      <c r="D10" s="28"/>
      <c r="E10" s="28"/>
      <c r="F10" s="28"/>
      <c r="G10" s="28"/>
    </row>
    <row r="11" spans="1:11" s="7" customFormat="1" ht="19.5" customHeight="1">
      <c r="A11" s="59" t="s">
        <v>31</v>
      </c>
      <c r="B11" s="24"/>
      <c r="C11" s="25">
        <f>C12</f>
        <v>0</v>
      </c>
      <c r="D11" s="25">
        <f>D12</f>
        <v>0</v>
      </c>
      <c r="E11" s="25">
        <f>E12</f>
        <v>0</v>
      </c>
      <c r="F11" s="25">
        <f>F12</f>
        <v>0</v>
      </c>
      <c r="G11" s="25">
        <f>G12</f>
        <v>0</v>
      </c>
    </row>
    <row r="12" spans="1:11" s="7" customFormat="1" ht="18" customHeight="1" thickBot="1">
      <c r="A12" s="26"/>
      <c r="B12" s="51" t="s">
        <v>31</v>
      </c>
      <c r="C12" s="28"/>
      <c r="D12" s="28"/>
      <c r="E12" s="28"/>
      <c r="F12" s="28"/>
      <c r="G12" s="28"/>
    </row>
    <row r="13" spans="1:11" s="7" customFormat="1" ht="20.100000000000001" customHeight="1" thickTop="1" thickBot="1">
      <c r="A13" s="68" t="s">
        <v>3</v>
      </c>
      <c r="B13" s="69"/>
      <c r="C13" s="54">
        <f>C8+C11</f>
        <v>0</v>
      </c>
      <c r="D13" s="54">
        <f>D8+D11</f>
        <v>0</v>
      </c>
      <c r="E13" s="54">
        <f>E8+E11</f>
        <v>0</v>
      </c>
      <c r="F13" s="54">
        <f>F8+F11</f>
        <v>0</v>
      </c>
      <c r="G13" s="54">
        <f>G8+G11</f>
        <v>0</v>
      </c>
    </row>
    <row r="14" spans="1:11" s="7" customFormat="1" ht="20.100000000000001" customHeight="1" thickTop="1">
      <c r="A14" s="29"/>
      <c r="B14" s="30"/>
      <c r="C14" s="31"/>
      <c r="D14" s="31"/>
      <c r="E14" s="31"/>
      <c r="F14" s="31"/>
      <c r="G14" s="31"/>
    </row>
    <row r="15" spans="1:11" s="7" customFormat="1" ht="20.100000000000001" customHeight="1">
      <c r="A15" s="66" t="s">
        <v>4</v>
      </c>
      <c r="B15" s="67"/>
      <c r="C15" s="53" t="s">
        <v>25</v>
      </c>
      <c r="D15" s="53" t="s">
        <v>26</v>
      </c>
      <c r="E15" s="53" t="s">
        <v>27</v>
      </c>
      <c r="F15" s="53" t="s">
        <v>28</v>
      </c>
      <c r="G15" s="53" t="s">
        <v>32</v>
      </c>
    </row>
    <row r="16" spans="1:11" s="7" customFormat="1" ht="20.100000000000001" customHeight="1">
      <c r="A16" s="60" t="s">
        <v>5</v>
      </c>
      <c r="B16" s="32"/>
      <c r="C16" s="33">
        <f>SUM(C17:C25)</f>
        <v>0</v>
      </c>
      <c r="D16" s="33">
        <f t="shared" ref="D16:F16" si="0">SUM(D17:D25)</f>
        <v>0</v>
      </c>
      <c r="E16" s="33">
        <f t="shared" si="0"/>
        <v>0</v>
      </c>
      <c r="F16" s="33">
        <f t="shared" si="0"/>
        <v>0</v>
      </c>
      <c r="G16" s="33">
        <f>SUM(G17:G25)</f>
        <v>0</v>
      </c>
    </row>
    <row r="17" spans="1:7" s="7" customFormat="1" ht="18" customHeight="1">
      <c r="A17" s="85" t="s">
        <v>37</v>
      </c>
      <c r="B17" s="27" t="s">
        <v>38</v>
      </c>
      <c r="C17" s="28"/>
      <c r="D17" s="28"/>
      <c r="E17" s="28"/>
      <c r="F17" s="28"/>
      <c r="G17" s="28"/>
    </row>
    <row r="18" spans="1:7" s="7" customFormat="1" ht="18" customHeight="1">
      <c r="A18" s="85"/>
      <c r="B18" s="27" t="s">
        <v>39</v>
      </c>
      <c r="C18" s="28"/>
      <c r="D18" s="28"/>
      <c r="E18" s="28"/>
      <c r="F18" s="28"/>
      <c r="G18" s="28"/>
    </row>
    <row r="19" spans="1:7" s="7" customFormat="1" ht="18" customHeight="1">
      <c r="A19" s="85" t="s">
        <v>40</v>
      </c>
      <c r="B19" s="27" t="s">
        <v>41</v>
      </c>
      <c r="C19" s="28"/>
      <c r="D19" s="28"/>
      <c r="E19" s="28"/>
      <c r="F19" s="28"/>
      <c r="G19" s="28"/>
    </row>
    <row r="20" spans="1:7" s="7" customFormat="1" ht="18" customHeight="1">
      <c r="A20" s="85"/>
      <c r="B20" s="27" t="s">
        <v>42</v>
      </c>
      <c r="C20" s="28"/>
      <c r="D20" s="28"/>
      <c r="E20" s="28"/>
      <c r="F20" s="28"/>
      <c r="G20" s="28"/>
    </row>
    <row r="21" spans="1:7" s="7" customFormat="1" ht="18" customHeight="1">
      <c r="A21" s="85"/>
      <c r="B21" s="27" t="s">
        <v>43</v>
      </c>
      <c r="C21" s="28"/>
      <c r="D21" s="28"/>
      <c r="E21" s="28"/>
      <c r="F21" s="28"/>
      <c r="G21" s="28"/>
    </row>
    <row r="22" spans="1:7" s="7" customFormat="1" ht="18" customHeight="1">
      <c r="A22" s="83"/>
      <c r="B22" s="55" t="s">
        <v>44</v>
      </c>
      <c r="C22" s="28"/>
      <c r="D22" s="28"/>
      <c r="E22" s="28"/>
      <c r="F22" s="28"/>
      <c r="G22" s="28"/>
    </row>
    <row r="23" spans="1:7" s="7" customFormat="1" ht="18" customHeight="1">
      <c r="A23" s="83"/>
      <c r="B23" s="27" t="s">
        <v>45</v>
      </c>
      <c r="C23" s="28"/>
      <c r="D23" s="28"/>
      <c r="E23" s="28"/>
      <c r="F23" s="28"/>
      <c r="G23" s="28"/>
    </row>
    <row r="24" spans="1:7" s="7" customFormat="1" ht="18" customHeight="1">
      <c r="A24" s="83"/>
      <c r="B24" s="27" t="s">
        <v>46</v>
      </c>
      <c r="C24" s="28"/>
      <c r="D24" s="28"/>
      <c r="E24" s="28"/>
      <c r="F24" s="28"/>
      <c r="G24" s="28"/>
    </row>
    <row r="25" spans="1:7" s="7" customFormat="1" ht="18" customHeight="1">
      <c r="A25" s="84"/>
      <c r="B25" s="55" t="s">
        <v>47</v>
      </c>
      <c r="C25" s="28"/>
      <c r="D25" s="28"/>
      <c r="E25" s="28"/>
      <c r="F25" s="28"/>
      <c r="G25" s="28"/>
    </row>
    <row r="26" spans="1:7" s="7" customFormat="1" ht="20.100000000000001" customHeight="1">
      <c r="A26" s="59" t="s">
        <v>6</v>
      </c>
      <c r="B26" s="34"/>
      <c r="C26" s="33">
        <f>SUM(C27:C28)</f>
        <v>0</v>
      </c>
      <c r="D26" s="33">
        <f>SUM(D27:D28)</f>
        <v>0</v>
      </c>
      <c r="E26" s="33">
        <f>SUM(E27:E28)</f>
        <v>0</v>
      </c>
      <c r="F26" s="33">
        <f>SUM(F27:F28)</f>
        <v>0</v>
      </c>
      <c r="G26" s="33">
        <f>SUM(G27:G28)</f>
        <v>0</v>
      </c>
    </row>
    <row r="27" spans="1:7" s="7" customFormat="1" ht="18" customHeight="1">
      <c r="A27" s="26"/>
      <c r="B27" s="35" t="s">
        <v>48</v>
      </c>
      <c r="C27" s="28"/>
      <c r="D27" s="28"/>
      <c r="E27" s="28"/>
      <c r="F27" s="28"/>
      <c r="G27" s="28"/>
    </row>
    <row r="28" spans="1:7" s="7" customFormat="1" ht="18" customHeight="1">
      <c r="A28" s="58"/>
      <c r="B28" s="37" t="s">
        <v>49</v>
      </c>
      <c r="C28" s="28"/>
      <c r="D28" s="28"/>
      <c r="E28" s="28"/>
      <c r="F28" s="28"/>
      <c r="G28" s="28"/>
    </row>
    <row r="29" spans="1:7" s="7" customFormat="1" ht="20.100000000000001" customHeight="1">
      <c r="A29" s="60" t="s">
        <v>7</v>
      </c>
      <c r="B29" s="34"/>
      <c r="C29" s="33">
        <f>SUM(C30:C30)</f>
        <v>0</v>
      </c>
      <c r="D29" s="33">
        <f t="shared" ref="D29:G29" si="1">SUM(D30:D30)</f>
        <v>0</v>
      </c>
      <c r="E29" s="33">
        <f t="shared" si="1"/>
        <v>0</v>
      </c>
      <c r="F29" s="33">
        <f t="shared" si="1"/>
        <v>0</v>
      </c>
      <c r="G29" s="33">
        <f t="shared" si="1"/>
        <v>0</v>
      </c>
    </row>
    <row r="30" spans="1:7" s="7" customFormat="1" ht="18" customHeight="1">
      <c r="A30" s="39"/>
      <c r="B30" s="37" t="s">
        <v>50</v>
      </c>
      <c r="C30" s="28"/>
      <c r="D30" s="28"/>
      <c r="E30" s="28"/>
      <c r="F30" s="28"/>
      <c r="G30" s="28"/>
    </row>
    <row r="31" spans="1:7" s="7" customFormat="1" ht="20.100000000000001" customHeight="1">
      <c r="A31" s="59" t="s">
        <v>8</v>
      </c>
      <c r="B31" s="34"/>
      <c r="C31" s="33">
        <f>SUM(C32:C41)</f>
        <v>0</v>
      </c>
      <c r="D31" s="33">
        <f t="shared" ref="D31:G31" si="2">SUM(D32:D41)</f>
        <v>0</v>
      </c>
      <c r="E31" s="33">
        <f t="shared" si="2"/>
        <v>0</v>
      </c>
      <c r="F31" s="33">
        <f t="shared" si="2"/>
        <v>0</v>
      </c>
      <c r="G31" s="33">
        <f t="shared" si="2"/>
        <v>0</v>
      </c>
    </row>
    <row r="32" spans="1:7" s="7" customFormat="1" ht="18" customHeight="1">
      <c r="A32" s="40"/>
      <c r="B32" s="37" t="s">
        <v>51</v>
      </c>
      <c r="C32" s="28"/>
      <c r="D32" s="28"/>
      <c r="E32" s="28"/>
      <c r="F32" s="28"/>
      <c r="G32" s="28"/>
    </row>
    <row r="33" spans="1:7" s="7" customFormat="1" ht="18" customHeight="1">
      <c r="A33" s="26"/>
      <c r="B33" s="36" t="s">
        <v>52</v>
      </c>
      <c r="C33" s="28"/>
      <c r="D33" s="28"/>
      <c r="E33" s="28"/>
      <c r="F33" s="28"/>
      <c r="G33" s="28"/>
    </row>
    <row r="34" spans="1:7" s="7" customFormat="1" ht="18" customHeight="1">
      <c r="A34" s="26"/>
      <c r="B34" s="36" t="s">
        <v>53</v>
      </c>
      <c r="C34" s="28"/>
      <c r="D34" s="28"/>
      <c r="E34" s="28"/>
      <c r="F34" s="28"/>
      <c r="G34" s="28"/>
    </row>
    <row r="35" spans="1:7" s="7" customFormat="1" ht="18" customHeight="1">
      <c r="A35" s="26"/>
      <c r="B35" s="36" t="s">
        <v>54</v>
      </c>
      <c r="C35" s="28"/>
      <c r="D35" s="28"/>
      <c r="E35" s="28"/>
      <c r="F35" s="28"/>
      <c r="G35" s="28"/>
    </row>
    <row r="36" spans="1:7" s="7" customFormat="1" ht="18" customHeight="1">
      <c r="A36" s="26"/>
      <c r="B36" s="41" t="s">
        <v>55</v>
      </c>
      <c r="C36" s="28"/>
      <c r="D36" s="28"/>
      <c r="E36" s="28"/>
      <c r="F36" s="28"/>
      <c r="G36" s="28"/>
    </row>
    <row r="37" spans="1:7" s="7" customFormat="1" ht="18" customHeight="1">
      <c r="A37" s="58"/>
      <c r="B37" s="27" t="s">
        <v>56</v>
      </c>
      <c r="C37" s="28"/>
      <c r="D37" s="28"/>
      <c r="E37" s="28"/>
      <c r="F37" s="28"/>
      <c r="G37" s="28"/>
    </row>
    <row r="38" spans="1:7" s="7" customFormat="1" ht="18" customHeight="1">
      <c r="A38" s="58"/>
      <c r="B38" s="37" t="s">
        <v>57</v>
      </c>
      <c r="C38" s="28"/>
      <c r="D38" s="28"/>
      <c r="E38" s="28"/>
      <c r="F38" s="28"/>
      <c r="G38" s="28"/>
    </row>
    <row r="39" spans="1:7" s="7" customFormat="1" ht="18" customHeight="1">
      <c r="A39" s="58"/>
      <c r="B39" s="37" t="s">
        <v>66</v>
      </c>
      <c r="C39" s="28"/>
      <c r="D39" s="28"/>
      <c r="E39" s="28"/>
      <c r="F39" s="28"/>
      <c r="G39" s="28"/>
    </row>
    <row r="40" spans="1:7" s="7" customFormat="1" ht="18" customHeight="1">
      <c r="A40" s="86"/>
      <c r="B40" s="56" t="s">
        <v>69</v>
      </c>
      <c r="C40" s="28"/>
      <c r="D40" s="28"/>
      <c r="E40" s="28"/>
      <c r="F40" s="28"/>
      <c r="G40" s="28"/>
    </row>
    <row r="41" spans="1:7" s="7" customFormat="1" ht="18" customHeight="1">
      <c r="A41" s="42"/>
      <c r="B41" s="38"/>
      <c r="C41" s="28"/>
      <c r="D41" s="28"/>
      <c r="E41" s="28"/>
      <c r="F41" s="28"/>
      <c r="G41" s="28"/>
    </row>
    <row r="42" spans="1:7" s="7" customFormat="1" ht="20.100000000000001" customHeight="1">
      <c r="A42" s="60" t="s">
        <v>9</v>
      </c>
      <c r="B42" s="43"/>
      <c r="C42" s="49">
        <f>SUM(C43:C48)</f>
        <v>0</v>
      </c>
      <c r="D42" s="49">
        <f t="shared" ref="D42:G42" si="3">SUM(D43:D48)</f>
        <v>0</v>
      </c>
      <c r="E42" s="49">
        <f t="shared" si="3"/>
        <v>0</v>
      </c>
      <c r="F42" s="49">
        <f t="shared" si="3"/>
        <v>0</v>
      </c>
      <c r="G42" s="49">
        <f t="shared" si="3"/>
        <v>0</v>
      </c>
    </row>
    <row r="43" spans="1:7" s="7" customFormat="1" ht="18" customHeight="1">
      <c r="A43" s="39"/>
      <c r="B43" s="44" t="s">
        <v>58</v>
      </c>
      <c r="C43" s="28"/>
      <c r="D43" s="28"/>
      <c r="E43" s="28"/>
      <c r="F43" s="28"/>
      <c r="G43" s="28"/>
    </row>
    <row r="44" spans="1:7" s="7" customFormat="1" ht="18" customHeight="1">
      <c r="A44" s="26"/>
      <c r="B44" s="44" t="s">
        <v>59</v>
      </c>
      <c r="C44" s="28"/>
      <c r="D44" s="28"/>
      <c r="E44" s="28"/>
      <c r="F44" s="28"/>
      <c r="G44" s="28"/>
    </row>
    <row r="45" spans="1:7" s="7" customFormat="1" ht="18" customHeight="1">
      <c r="A45" s="26"/>
      <c r="B45" s="36" t="s">
        <v>60</v>
      </c>
      <c r="C45" s="28"/>
      <c r="D45" s="28"/>
      <c r="E45" s="28"/>
      <c r="F45" s="28"/>
      <c r="G45" s="28"/>
    </row>
    <row r="46" spans="1:7" s="7" customFormat="1" ht="18" customHeight="1">
      <c r="A46" s="26"/>
      <c r="B46" s="36" t="s">
        <v>61</v>
      </c>
      <c r="C46" s="28"/>
      <c r="D46" s="28"/>
      <c r="E46" s="28"/>
      <c r="F46" s="28"/>
      <c r="G46" s="28"/>
    </row>
    <row r="47" spans="1:7" s="7" customFormat="1" ht="18" customHeight="1">
      <c r="A47" s="26"/>
      <c r="B47" s="36" t="s">
        <v>62</v>
      </c>
      <c r="C47" s="28"/>
      <c r="D47" s="28"/>
      <c r="E47" s="28"/>
      <c r="F47" s="28"/>
      <c r="G47" s="28"/>
    </row>
    <row r="48" spans="1:7" s="7" customFormat="1" ht="18" customHeight="1">
      <c r="A48" s="42"/>
      <c r="B48" s="38"/>
      <c r="C48" s="28"/>
      <c r="D48" s="28"/>
      <c r="E48" s="28"/>
      <c r="F48" s="28"/>
      <c r="G48" s="28"/>
    </row>
    <row r="49" spans="1:11" s="7" customFormat="1" ht="20.100000000000001" customHeight="1">
      <c r="A49" s="59" t="s">
        <v>10</v>
      </c>
      <c r="B49" s="34"/>
      <c r="C49" s="45">
        <f>SUM(C51:C53)</f>
        <v>0</v>
      </c>
      <c r="D49" s="45">
        <f t="shared" ref="D49:G49" si="4">SUM(D51:D53)</f>
        <v>0</v>
      </c>
      <c r="E49" s="45">
        <f t="shared" si="4"/>
        <v>0</v>
      </c>
      <c r="F49" s="45">
        <f t="shared" si="4"/>
        <v>0</v>
      </c>
      <c r="G49" s="45">
        <f t="shared" si="4"/>
        <v>0</v>
      </c>
    </row>
    <row r="50" spans="1:11" s="7" customFormat="1" ht="18" customHeight="1">
      <c r="A50" s="46"/>
      <c r="B50" s="47" t="s">
        <v>18</v>
      </c>
      <c r="C50" s="28"/>
      <c r="D50" s="28"/>
      <c r="E50" s="28"/>
      <c r="F50" s="28"/>
      <c r="G50" s="28"/>
    </row>
    <row r="51" spans="1:11" s="7" customFormat="1" ht="18" customHeight="1">
      <c r="A51" s="46"/>
      <c r="B51" s="48" t="s">
        <v>19</v>
      </c>
      <c r="C51" s="28"/>
      <c r="D51" s="28"/>
      <c r="E51" s="28"/>
      <c r="F51" s="28"/>
      <c r="G51" s="28"/>
    </row>
    <row r="52" spans="1:11" s="7" customFormat="1" ht="18" customHeight="1">
      <c r="A52" s="46"/>
      <c r="B52" s="48" t="s">
        <v>20</v>
      </c>
      <c r="C52" s="28"/>
      <c r="D52" s="28"/>
      <c r="E52" s="28"/>
      <c r="F52" s="28"/>
      <c r="G52" s="28"/>
    </row>
    <row r="53" spans="1:11" s="7" customFormat="1" ht="18" customHeight="1">
      <c r="A53" s="46"/>
      <c r="B53" s="48" t="s">
        <v>21</v>
      </c>
      <c r="C53" s="28"/>
      <c r="D53" s="28"/>
      <c r="E53" s="28"/>
      <c r="F53" s="28"/>
      <c r="G53" s="28"/>
    </row>
    <row r="54" spans="1:11" s="7" customFormat="1" ht="19.5" customHeight="1">
      <c r="A54" s="59" t="s">
        <v>35</v>
      </c>
      <c r="B54" s="24"/>
      <c r="C54" s="25">
        <f>SUM(C55:C56)</f>
        <v>0</v>
      </c>
      <c r="D54" s="25">
        <f>SUM(D55:D56)</f>
        <v>0</v>
      </c>
      <c r="E54" s="25">
        <f>SUM(E55:E56)</f>
        <v>0</v>
      </c>
      <c r="F54" s="25">
        <f>SUM(F55:F56)</f>
        <v>0</v>
      </c>
      <c r="G54" s="25">
        <f>SUM(G55:G56)</f>
        <v>0</v>
      </c>
    </row>
    <row r="55" spans="1:11" s="7" customFormat="1" ht="18" customHeight="1">
      <c r="A55" s="26"/>
      <c r="B55" s="27" t="s">
        <v>35</v>
      </c>
      <c r="C55" s="28"/>
      <c r="D55" s="28"/>
      <c r="E55" s="28"/>
      <c r="F55" s="28"/>
      <c r="G55" s="28"/>
    </row>
    <row r="56" spans="1:11" s="7" customFormat="1" ht="18" customHeight="1" thickBot="1">
      <c r="A56" s="26"/>
      <c r="B56" s="27"/>
      <c r="C56" s="28"/>
      <c r="D56" s="28"/>
      <c r="E56" s="28"/>
      <c r="F56" s="28"/>
      <c r="G56" s="28"/>
    </row>
    <row r="57" spans="1:11" s="7" customFormat="1" ht="20.100000000000001" customHeight="1" thickTop="1" thickBot="1">
      <c r="A57" s="68" t="s">
        <v>11</v>
      </c>
      <c r="B57" s="69"/>
      <c r="C57" s="54">
        <f>C16++C26+C29+C31+C42+C49+C54</f>
        <v>0</v>
      </c>
      <c r="D57" s="54">
        <f>D16++D26+D29+D31+D42+D49+D54</f>
        <v>0</v>
      </c>
      <c r="E57" s="54">
        <f>E16++E26+E29+E31+E42+E49+E54</f>
        <v>0</v>
      </c>
      <c r="F57" s="54">
        <f>F16++F26+F29+F31+F42+F49+F54</f>
        <v>0</v>
      </c>
      <c r="G57" s="54">
        <f>G16++G26+G29+G31+G42+G49+G54</f>
        <v>0</v>
      </c>
      <c r="H57" s="1"/>
      <c r="I57" s="1"/>
      <c r="J57" s="1"/>
      <c r="K57" s="1"/>
    </row>
    <row r="58" spans="1:11" s="7" customFormat="1" ht="20.100000000000001" customHeight="1" thickTop="1">
      <c r="A58" s="73" t="s">
        <v>12</v>
      </c>
      <c r="B58" s="74"/>
      <c r="C58" s="79"/>
      <c r="D58" s="70"/>
      <c r="E58" s="70"/>
      <c r="F58" s="70"/>
      <c r="G58" s="70"/>
      <c r="H58" s="1"/>
      <c r="I58" s="1"/>
      <c r="J58" s="1"/>
      <c r="K58" s="1"/>
    </row>
    <row r="59" spans="1:11" s="7" customFormat="1" ht="20.100000000000001" customHeight="1">
      <c r="A59" s="75"/>
      <c r="B59" s="76"/>
      <c r="C59" s="80"/>
      <c r="D59" s="71"/>
      <c r="E59" s="71"/>
      <c r="F59" s="71"/>
      <c r="G59" s="71"/>
      <c r="H59" s="1"/>
      <c r="I59" s="1"/>
      <c r="J59" s="1"/>
      <c r="K59" s="1"/>
    </row>
    <row r="60" spans="1:11" s="7" customFormat="1" ht="20.100000000000001" customHeight="1">
      <c r="A60" s="75"/>
      <c r="B60" s="76"/>
      <c r="C60" s="80"/>
      <c r="D60" s="71"/>
      <c r="E60" s="71"/>
      <c r="F60" s="71"/>
      <c r="G60" s="71"/>
      <c r="H60" s="1"/>
      <c r="I60" s="1"/>
      <c r="J60" s="1"/>
      <c r="K60" s="1"/>
    </row>
    <row r="61" spans="1:11" ht="15" customHeight="1">
      <c r="A61" s="77"/>
      <c r="B61" s="78"/>
      <c r="C61" s="81"/>
      <c r="D61" s="72"/>
      <c r="E61" s="72"/>
      <c r="F61" s="72"/>
      <c r="G61" s="72"/>
    </row>
    <row r="62" spans="1:11" ht="15" customHeight="1">
      <c r="A62" s="15"/>
      <c r="B62" s="15"/>
      <c r="C62" s="16"/>
      <c r="D62" s="17"/>
      <c r="E62" s="17"/>
      <c r="F62" s="17"/>
      <c r="G62" s="17"/>
    </row>
    <row r="63" spans="1:11" s="7" customFormat="1" ht="18.75" customHeight="1">
      <c r="A63" s="22" t="s">
        <v>17</v>
      </c>
      <c r="B63" s="23"/>
      <c r="C63" s="19"/>
      <c r="D63" s="20"/>
      <c r="E63" s="21"/>
      <c r="F63" s="18"/>
      <c r="G63" s="18"/>
    </row>
    <row r="64" spans="1:11" s="7" customFormat="1" ht="18.75" customHeight="1">
      <c r="A64" s="22" t="s">
        <v>24</v>
      </c>
      <c r="B64" s="23"/>
      <c r="C64" s="19"/>
      <c r="D64" s="20"/>
      <c r="E64" s="21"/>
      <c r="F64" s="18"/>
      <c r="G64" s="18"/>
    </row>
    <row r="65" spans="1:7" s="7" customFormat="1" ht="18.600000000000001" customHeight="1">
      <c r="A65" s="22" t="s">
        <v>23</v>
      </c>
      <c r="B65" s="23"/>
      <c r="C65" s="19"/>
      <c r="D65" s="20"/>
      <c r="E65" s="21"/>
      <c r="F65" s="18"/>
      <c r="G65" s="18"/>
    </row>
    <row r="66" spans="1:7" s="7" customFormat="1" ht="18.75" customHeight="1">
      <c r="A66" s="22" t="s">
        <v>14</v>
      </c>
      <c r="B66" s="22"/>
      <c r="C66" s="18"/>
      <c r="D66" s="18"/>
      <c r="E66" s="18"/>
      <c r="F66" s="18"/>
      <c r="G66" s="18"/>
    </row>
    <row r="67" spans="1:7" s="7" customFormat="1" ht="18.75" customHeight="1">
      <c r="A67" s="22" t="s">
        <v>15</v>
      </c>
      <c r="B67" s="23"/>
      <c r="C67" s="19"/>
      <c r="D67" s="20"/>
      <c r="E67" s="21"/>
      <c r="F67" s="18"/>
      <c r="G67" s="18"/>
    </row>
    <row r="68" spans="1:7" s="7" customFormat="1" ht="18.75" customHeight="1">
      <c r="A68" s="22" t="s">
        <v>16</v>
      </c>
      <c r="B68" s="23"/>
      <c r="C68" s="19"/>
      <c r="D68" s="20"/>
      <c r="E68" s="21"/>
      <c r="F68" s="18"/>
      <c r="G68" s="18"/>
    </row>
    <row r="69" spans="1:7" s="7" customFormat="1" ht="18.75" customHeight="1">
      <c r="A69" s="22" t="s">
        <v>13</v>
      </c>
      <c r="B69" s="23"/>
      <c r="C69" s="19"/>
      <c r="D69" s="18"/>
      <c r="E69" s="21"/>
      <c r="F69" s="18"/>
      <c r="G69" s="18"/>
    </row>
    <row r="70" spans="1:7" ht="18.75" customHeight="1">
      <c r="A70" s="23" t="s">
        <v>36</v>
      </c>
      <c r="B70" s="50"/>
      <c r="C70" s="21"/>
      <c r="D70" s="12"/>
      <c r="E70" s="12"/>
      <c r="F70" s="12"/>
      <c r="G70" s="12"/>
    </row>
    <row r="71" spans="1:7" ht="20.100000000000001" customHeight="1">
      <c r="A71" s="8"/>
      <c r="B71" s="9"/>
      <c r="C71" s="62" t="s">
        <v>68</v>
      </c>
      <c r="D71" s="62"/>
      <c r="E71" s="62"/>
      <c r="F71" s="62"/>
      <c r="G71" s="62"/>
    </row>
    <row r="72" spans="1:7" ht="20.100000000000001" customHeight="1">
      <c r="B72" s="10"/>
    </row>
  </sheetData>
  <mergeCells count="15">
    <mergeCell ref="C71:G71"/>
    <mergeCell ref="A17:A18"/>
    <mergeCell ref="E3:G3"/>
    <mergeCell ref="A5:G5"/>
    <mergeCell ref="A7:B7"/>
    <mergeCell ref="A13:B13"/>
    <mergeCell ref="A15:B15"/>
    <mergeCell ref="F58:F61"/>
    <mergeCell ref="G58:G61"/>
    <mergeCell ref="A57:B57"/>
    <mergeCell ref="A58:B61"/>
    <mergeCell ref="C58:C61"/>
    <mergeCell ref="D58:D61"/>
    <mergeCell ref="E58:E61"/>
    <mergeCell ref="A19:A21"/>
  </mergeCells>
  <phoneticPr fontId="3"/>
  <conditionalFormatting sqref="A42">
    <cfRule type="cellIs" dxfId="6" priority="2" stopIfTrue="1" operator="equal">
      <formula>0</formula>
    </cfRule>
  </conditionalFormatting>
  <conditionalFormatting sqref="C58:G58">
    <cfRule type="cellIs" dxfId="5" priority="3" stopIfTrue="1" operator="equal">
      <formula>0</formula>
    </cfRule>
  </conditionalFormatting>
  <conditionalFormatting sqref="A11:B11">
    <cfRule type="cellIs" dxfId="4" priority="1" stopIfTrue="1" operator="equal">
      <formula>0</formula>
    </cfRule>
  </conditionalFormatting>
  <pageMargins left="0.59055118110236227" right="0.39370078740157483" top="0.19685039370078741" bottom="0.19685039370078741"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36C87-399F-4151-8DBD-012EDEB95AE3}">
  <sheetPr>
    <pageSetUpPr fitToPage="1"/>
  </sheetPr>
  <dimension ref="A1:K72"/>
  <sheetViews>
    <sheetView view="pageBreakPreview" zoomScaleNormal="100" zoomScaleSheetLayoutView="100" workbookViewId="0">
      <selection activeCell="A5" sqref="A5:G5"/>
    </sheetView>
  </sheetViews>
  <sheetFormatPr defaultColWidth="9" defaultRowHeight="20.100000000000001" customHeight="1"/>
  <cols>
    <col min="1" max="1" width="3.33203125" style="5" customWidth="1"/>
    <col min="2" max="2" width="40.44140625" style="1" customWidth="1"/>
    <col min="3" max="3" width="18.109375" style="2" customWidth="1"/>
    <col min="4" max="7" width="18.109375" style="1" customWidth="1"/>
    <col min="8" max="8" width="2.6640625" style="1" customWidth="1"/>
    <col min="9" max="16384" width="9" style="1"/>
  </cols>
  <sheetData>
    <row r="1" spans="1:11" ht="27" customHeight="1">
      <c r="A1" s="1"/>
      <c r="G1" s="61" t="s">
        <v>29</v>
      </c>
      <c r="H1" s="4"/>
    </row>
    <row r="2" spans="1:11" ht="18" customHeight="1">
      <c r="A2" s="1"/>
      <c r="G2" s="3"/>
      <c r="H2" s="4"/>
    </row>
    <row r="3" spans="1:11" ht="20.100000000000001" customHeight="1">
      <c r="A3" s="11"/>
      <c r="B3" s="12"/>
      <c r="C3" s="12"/>
      <c r="D3" s="12"/>
      <c r="E3" s="82" t="s">
        <v>0</v>
      </c>
      <c r="F3" s="64"/>
      <c r="G3" s="64"/>
      <c r="H3" s="6"/>
      <c r="I3" s="6"/>
    </row>
    <row r="4" spans="1:11" ht="20.100000000000001" customHeight="1">
      <c r="A4" s="11"/>
      <c r="B4" s="12"/>
      <c r="C4" s="12"/>
      <c r="D4" s="12"/>
      <c r="E4" s="13"/>
      <c r="F4" s="14"/>
      <c r="G4" s="14"/>
      <c r="H4" s="6"/>
      <c r="I4" s="6"/>
    </row>
    <row r="5" spans="1:11" ht="30.75" customHeight="1">
      <c r="A5" s="65" t="s">
        <v>1</v>
      </c>
      <c r="B5" s="65"/>
      <c r="C5" s="65"/>
      <c r="D5" s="65"/>
      <c r="E5" s="65"/>
      <c r="F5" s="65"/>
      <c r="G5" s="65"/>
    </row>
    <row r="6" spans="1:11" ht="20.100000000000001" customHeight="1">
      <c r="A6" s="11"/>
      <c r="B6" s="12"/>
      <c r="C6" s="12"/>
      <c r="D6" s="12"/>
      <c r="E6" s="12"/>
      <c r="F6" s="12"/>
      <c r="G6" s="52" t="s">
        <v>22</v>
      </c>
    </row>
    <row r="7" spans="1:11" ht="20.100000000000001" customHeight="1">
      <c r="A7" s="66" t="s">
        <v>2</v>
      </c>
      <c r="B7" s="67"/>
      <c r="C7" s="53" t="s">
        <v>25</v>
      </c>
      <c r="D7" s="53" t="s">
        <v>26</v>
      </c>
      <c r="E7" s="53" t="s">
        <v>27</v>
      </c>
      <c r="F7" s="53" t="s">
        <v>28</v>
      </c>
      <c r="G7" s="53" t="s">
        <v>32</v>
      </c>
      <c r="H7" s="7"/>
      <c r="I7" s="7"/>
      <c r="J7" s="7"/>
      <c r="K7" s="7"/>
    </row>
    <row r="8" spans="1:11" s="7" customFormat="1" ht="19.5" customHeight="1">
      <c r="A8" s="59" t="s">
        <v>30</v>
      </c>
      <c r="B8" s="24"/>
      <c r="C8" s="25">
        <f>SUM(C9:C10)</f>
        <v>335000000</v>
      </c>
      <c r="D8" s="25">
        <f>SUM(D9:D10)</f>
        <v>340000000</v>
      </c>
      <c r="E8" s="25">
        <f>SUM(E9:E10)</f>
        <v>341000000</v>
      </c>
      <c r="F8" s="25">
        <f>SUM(F9:F10)</f>
        <v>342000000</v>
      </c>
      <c r="G8" s="25">
        <f>SUM(G9:G10)</f>
        <v>346000000</v>
      </c>
    </row>
    <row r="9" spans="1:11" s="7" customFormat="1" ht="18" customHeight="1">
      <c r="A9" s="26"/>
      <c r="B9" s="27" t="s">
        <v>33</v>
      </c>
      <c r="C9" s="28">
        <v>260900000</v>
      </c>
      <c r="D9" s="28">
        <v>265800000</v>
      </c>
      <c r="E9" s="28">
        <v>266800000</v>
      </c>
      <c r="F9" s="28">
        <v>267825000</v>
      </c>
      <c r="G9" s="28">
        <v>271800000</v>
      </c>
    </row>
    <row r="10" spans="1:11" s="7" customFormat="1" ht="18" customHeight="1">
      <c r="A10" s="26"/>
      <c r="B10" s="27" t="s">
        <v>34</v>
      </c>
      <c r="C10" s="28">
        <v>74100000</v>
      </c>
      <c r="D10" s="28">
        <v>74200000</v>
      </c>
      <c r="E10" s="28">
        <v>74200000</v>
      </c>
      <c r="F10" s="28">
        <v>74175000</v>
      </c>
      <c r="G10" s="28">
        <v>74200000</v>
      </c>
    </row>
    <row r="11" spans="1:11" s="7" customFormat="1" ht="19.5" customHeight="1">
      <c r="A11" s="59" t="s">
        <v>31</v>
      </c>
      <c r="B11" s="24"/>
      <c r="C11" s="25">
        <f>C12</f>
        <v>0</v>
      </c>
      <c r="D11" s="25">
        <f>D12</f>
        <v>0</v>
      </c>
      <c r="E11" s="25">
        <f>E12</f>
        <v>0</v>
      </c>
      <c r="F11" s="25">
        <f>F12</f>
        <v>0</v>
      </c>
      <c r="G11" s="25">
        <f>G12</f>
        <v>0</v>
      </c>
    </row>
    <row r="12" spans="1:11" s="7" customFormat="1" ht="18" customHeight="1" thickBot="1">
      <c r="A12" s="26"/>
      <c r="B12" s="51" t="s">
        <v>31</v>
      </c>
      <c r="C12" s="28">
        <v>0</v>
      </c>
      <c r="D12" s="28">
        <v>0</v>
      </c>
      <c r="E12" s="28">
        <v>0</v>
      </c>
      <c r="F12" s="28">
        <v>0</v>
      </c>
      <c r="G12" s="28">
        <v>0</v>
      </c>
    </row>
    <row r="13" spans="1:11" s="7" customFormat="1" ht="20.100000000000001" customHeight="1" thickTop="1" thickBot="1">
      <c r="A13" s="68" t="s">
        <v>3</v>
      </c>
      <c r="B13" s="69"/>
      <c r="C13" s="54">
        <f>C8+C11</f>
        <v>335000000</v>
      </c>
      <c r="D13" s="54">
        <f>D8+D11</f>
        <v>340000000</v>
      </c>
      <c r="E13" s="54">
        <f>E8+E11</f>
        <v>341000000</v>
      </c>
      <c r="F13" s="54">
        <f>F8+F11</f>
        <v>342000000</v>
      </c>
      <c r="G13" s="54">
        <f>G8+G11</f>
        <v>346000000</v>
      </c>
    </row>
    <row r="14" spans="1:11" s="7" customFormat="1" ht="20.100000000000001" customHeight="1" thickTop="1">
      <c r="A14" s="29"/>
      <c r="B14" s="30"/>
      <c r="C14" s="31"/>
      <c r="D14" s="31"/>
      <c r="E14" s="31"/>
      <c r="F14" s="31"/>
      <c r="G14" s="31"/>
    </row>
    <row r="15" spans="1:11" s="7" customFormat="1" ht="20.100000000000001" customHeight="1">
      <c r="A15" s="66" t="s">
        <v>4</v>
      </c>
      <c r="B15" s="67"/>
      <c r="C15" s="53" t="s">
        <v>25</v>
      </c>
      <c r="D15" s="53" t="s">
        <v>26</v>
      </c>
      <c r="E15" s="53" t="s">
        <v>27</v>
      </c>
      <c r="F15" s="53" t="s">
        <v>28</v>
      </c>
      <c r="G15" s="53" t="s">
        <v>32</v>
      </c>
    </row>
    <row r="16" spans="1:11" s="7" customFormat="1" ht="20.100000000000001" customHeight="1">
      <c r="A16" s="60" t="s">
        <v>5</v>
      </c>
      <c r="B16" s="32"/>
      <c r="C16" s="33">
        <f>SUM(C17:C25)</f>
        <v>95200000</v>
      </c>
      <c r="D16" s="33">
        <f t="shared" ref="D16:F16" si="0">SUM(D17:D25)</f>
        <v>97876000</v>
      </c>
      <c r="E16" s="33">
        <f t="shared" si="0"/>
        <v>100632280</v>
      </c>
      <c r="F16" s="33">
        <f t="shared" si="0"/>
        <v>103471248.40000001</v>
      </c>
      <c r="G16" s="33">
        <f>SUM(G17:G25)</f>
        <v>106395385.852</v>
      </c>
    </row>
    <row r="17" spans="1:7" s="7" customFormat="1" ht="18" customHeight="1">
      <c r="A17" s="85" t="s">
        <v>37</v>
      </c>
      <c r="B17" s="27" t="s">
        <v>38</v>
      </c>
      <c r="C17" s="28">
        <v>32700000</v>
      </c>
      <c r="D17" s="28">
        <f>C17*1.03</f>
        <v>33681000</v>
      </c>
      <c r="E17" s="28">
        <f>D17*1.03</f>
        <v>34691430</v>
      </c>
      <c r="F17" s="28">
        <f>E17*1.03</f>
        <v>35732172.899999999</v>
      </c>
      <c r="G17" s="28">
        <f>F17*1.03</f>
        <v>36804138.086999997</v>
      </c>
    </row>
    <row r="18" spans="1:7" s="7" customFormat="1" ht="18" customHeight="1">
      <c r="A18" s="85"/>
      <c r="B18" s="27" t="s">
        <v>39</v>
      </c>
      <c r="C18" s="28">
        <v>10000000</v>
      </c>
      <c r="D18" s="28">
        <f t="shared" ref="D18:G18" si="1">C18*1.03</f>
        <v>10300000</v>
      </c>
      <c r="E18" s="28">
        <f t="shared" si="1"/>
        <v>10609000</v>
      </c>
      <c r="F18" s="28">
        <f t="shared" si="1"/>
        <v>10927270</v>
      </c>
      <c r="G18" s="28">
        <f t="shared" si="1"/>
        <v>11255088.1</v>
      </c>
    </row>
    <row r="19" spans="1:7" s="7" customFormat="1" ht="18" customHeight="1">
      <c r="A19" s="85" t="s">
        <v>40</v>
      </c>
      <c r="B19" s="27" t="s">
        <v>41</v>
      </c>
      <c r="C19" s="28">
        <v>2000000</v>
      </c>
      <c r="D19" s="28">
        <f t="shared" ref="D19:G19" si="2">C19*1.03</f>
        <v>2060000</v>
      </c>
      <c r="E19" s="28">
        <f t="shared" si="2"/>
        <v>2121800</v>
      </c>
      <c r="F19" s="28">
        <f t="shared" si="2"/>
        <v>2185454</v>
      </c>
      <c r="G19" s="28">
        <f t="shared" si="2"/>
        <v>2251017.62</v>
      </c>
    </row>
    <row r="20" spans="1:7" s="7" customFormat="1" ht="18" customHeight="1">
      <c r="A20" s="85"/>
      <c r="B20" s="27" t="s">
        <v>42</v>
      </c>
      <c r="C20" s="28">
        <v>1500000</v>
      </c>
      <c r="D20" s="28">
        <f t="shared" ref="D20:G20" si="3">C20*1.03</f>
        <v>1545000</v>
      </c>
      <c r="E20" s="28">
        <f t="shared" si="3"/>
        <v>1591350</v>
      </c>
      <c r="F20" s="28">
        <f t="shared" si="3"/>
        <v>1639090.5</v>
      </c>
      <c r="G20" s="28">
        <f t="shared" si="3"/>
        <v>1688263.2150000001</v>
      </c>
    </row>
    <row r="21" spans="1:7" s="7" customFormat="1" ht="18" customHeight="1">
      <c r="A21" s="85"/>
      <c r="B21" s="27" t="s">
        <v>43</v>
      </c>
      <c r="C21" s="28">
        <v>1000000</v>
      </c>
      <c r="D21" s="28">
        <f t="shared" ref="D21:G21" si="4">C21*1.03</f>
        <v>1030000</v>
      </c>
      <c r="E21" s="28">
        <f t="shared" si="4"/>
        <v>1060900</v>
      </c>
      <c r="F21" s="28">
        <f t="shared" si="4"/>
        <v>1092727</v>
      </c>
      <c r="G21" s="28">
        <f t="shared" si="4"/>
        <v>1125508.81</v>
      </c>
    </row>
    <row r="22" spans="1:7" s="7" customFormat="1" ht="18" customHeight="1">
      <c r="A22" s="83"/>
      <c r="B22" s="55" t="s">
        <v>44</v>
      </c>
      <c r="C22" s="28">
        <v>2000000</v>
      </c>
      <c r="D22" s="28">
        <f t="shared" ref="D22:G23" si="5">C22*1.03</f>
        <v>2060000</v>
      </c>
      <c r="E22" s="28">
        <f t="shared" si="5"/>
        <v>2121800</v>
      </c>
      <c r="F22" s="28">
        <f t="shared" si="5"/>
        <v>2185454</v>
      </c>
      <c r="G22" s="28">
        <f t="shared" si="5"/>
        <v>2251017.62</v>
      </c>
    </row>
    <row r="23" spans="1:7" s="7" customFormat="1" ht="18" customHeight="1">
      <c r="A23" s="83"/>
      <c r="B23" s="27" t="s">
        <v>45</v>
      </c>
      <c r="C23" s="28">
        <v>40000000</v>
      </c>
      <c r="D23" s="28">
        <f t="shared" si="5"/>
        <v>41200000</v>
      </c>
      <c r="E23" s="28">
        <f t="shared" si="5"/>
        <v>42436000</v>
      </c>
      <c r="F23" s="28">
        <f t="shared" si="5"/>
        <v>43709080</v>
      </c>
      <c r="G23" s="28">
        <f t="shared" si="5"/>
        <v>45020352.399999999</v>
      </c>
    </row>
    <row r="24" spans="1:7" s="7" customFormat="1" ht="18" customHeight="1">
      <c r="A24" s="83"/>
      <c r="B24" s="27" t="s">
        <v>46</v>
      </c>
      <c r="C24" s="28">
        <v>5000000</v>
      </c>
      <c r="D24" s="28">
        <v>5000000</v>
      </c>
      <c r="E24" s="28">
        <v>5000000</v>
      </c>
      <c r="F24" s="28">
        <v>5000000</v>
      </c>
      <c r="G24" s="28">
        <v>5000000</v>
      </c>
    </row>
    <row r="25" spans="1:7" s="7" customFormat="1" ht="18" customHeight="1">
      <c r="A25" s="84"/>
      <c r="B25" s="55" t="s">
        <v>47</v>
      </c>
      <c r="C25" s="28">
        <v>1000000</v>
      </c>
      <c r="D25" s="28">
        <v>1000000</v>
      </c>
      <c r="E25" s="28">
        <v>1000000</v>
      </c>
      <c r="F25" s="28">
        <v>1000000</v>
      </c>
      <c r="G25" s="28">
        <v>1000000</v>
      </c>
    </row>
    <row r="26" spans="1:7" s="7" customFormat="1" ht="20.100000000000001" customHeight="1">
      <c r="A26" s="59" t="s">
        <v>6</v>
      </c>
      <c r="B26" s="34"/>
      <c r="C26" s="33">
        <f>SUM(C27:C28)</f>
        <v>29920000</v>
      </c>
      <c r="D26" s="33">
        <f>SUM(D27:D28)</f>
        <v>29920000</v>
      </c>
      <c r="E26" s="33">
        <f>SUM(E27:E28)</f>
        <v>29920000</v>
      </c>
      <c r="F26" s="33">
        <f>SUM(F27:F28)</f>
        <v>29920000</v>
      </c>
      <c r="G26" s="33">
        <f>SUM(G27:G28)</f>
        <v>29920000</v>
      </c>
    </row>
    <row r="27" spans="1:7" s="7" customFormat="1" ht="18" customHeight="1">
      <c r="A27" s="26"/>
      <c r="B27" s="35" t="s">
        <v>48</v>
      </c>
      <c r="C27" s="28">
        <v>29500000</v>
      </c>
      <c r="D27" s="28">
        <v>29500000</v>
      </c>
      <c r="E27" s="28">
        <v>29500000</v>
      </c>
      <c r="F27" s="28">
        <v>29500000</v>
      </c>
      <c r="G27" s="28">
        <v>29500000</v>
      </c>
    </row>
    <row r="28" spans="1:7" s="7" customFormat="1" ht="18" customHeight="1">
      <c r="A28" s="58"/>
      <c r="B28" s="37" t="s">
        <v>49</v>
      </c>
      <c r="C28" s="28">
        <v>420000</v>
      </c>
      <c r="D28" s="28">
        <v>420000</v>
      </c>
      <c r="E28" s="28">
        <v>420000</v>
      </c>
      <c r="F28" s="28">
        <v>420000</v>
      </c>
      <c r="G28" s="28">
        <v>420000</v>
      </c>
    </row>
    <row r="29" spans="1:7" s="7" customFormat="1" ht="20.100000000000001" customHeight="1">
      <c r="A29" s="60" t="s">
        <v>7</v>
      </c>
      <c r="B29" s="34"/>
      <c r="C29" s="33">
        <f>SUM(C30:C30)</f>
        <v>9000000</v>
      </c>
      <c r="D29" s="33">
        <f t="shared" ref="D29:G29" si="6">SUM(D30:D30)</f>
        <v>9000000</v>
      </c>
      <c r="E29" s="33">
        <f t="shared" si="6"/>
        <v>9000000</v>
      </c>
      <c r="F29" s="33">
        <f t="shared" si="6"/>
        <v>9000000</v>
      </c>
      <c r="G29" s="33">
        <f t="shared" si="6"/>
        <v>9000000</v>
      </c>
    </row>
    <row r="30" spans="1:7" s="7" customFormat="1" ht="18" customHeight="1">
      <c r="A30" s="39"/>
      <c r="B30" s="37" t="s">
        <v>50</v>
      </c>
      <c r="C30" s="28">
        <v>9000000</v>
      </c>
      <c r="D30" s="28">
        <v>9000000</v>
      </c>
      <c r="E30" s="28">
        <v>9000000</v>
      </c>
      <c r="F30" s="28">
        <v>9000000</v>
      </c>
      <c r="G30" s="28">
        <v>9000000</v>
      </c>
    </row>
    <row r="31" spans="1:7" s="7" customFormat="1" ht="20.100000000000001" customHeight="1">
      <c r="A31" s="59" t="s">
        <v>8</v>
      </c>
      <c r="B31" s="34"/>
      <c r="C31" s="33">
        <f>SUM(C32:C41)</f>
        <v>25200000</v>
      </c>
      <c r="D31" s="33">
        <f t="shared" ref="D31:G31" si="7">SUM(D32:D41)</f>
        <v>12700000</v>
      </c>
      <c r="E31" s="33">
        <f t="shared" si="7"/>
        <v>10700000</v>
      </c>
      <c r="F31" s="33">
        <f t="shared" si="7"/>
        <v>10700000</v>
      </c>
      <c r="G31" s="33">
        <f t="shared" si="7"/>
        <v>10700000</v>
      </c>
    </row>
    <row r="32" spans="1:7" s="7" customFormat="1" ht="18" customHeight="1">
      <c r="A32" s="40"/>
      <c r="B32" s="37" t="s">
        <v>51</v>
      </c>
      <c r="C32" s="28">
        <v>3600000</v>
      </c>
      <c r="D32" s="28">
        <v>3600000</v>
      </c>
      <c r="E32" s="28">
        <v>3600000</v>
      </c>
      <c r="F32" s="28">
        <v>3600000</v>
      </c>
      <c r="G32" s="28">
        <v>3600000</v>
      </c>
    </row>
    <row r="33" spans="1:7" s="7" customFormat="1" ht="18" customHeight="1">
      <c r="A33" s="26"/>
      <c r="B33" s="36" t="s">
        <v>52</v>
      </c>
      <c r="C33" s="28">
        <v>5000000</v>
      </c>
      <c r="D33" s="28">
        <v>1500000</v>
      </c>
      <c r="E33" s="28">
        <v>1500000</v>
      </c>
      <c r="F33" s="28">
        <v>1500000</v>
      </c>
      <c r="G33" s="28">
        <v>1500000</v>
      </c>
    </row>
    <row r="34" spans="1:7" s="7" customFormat="1" ht="18" customHeight="1">
      <c r="A34" s="26"/>
      <c r="B34" s="36" t="s">
        <v>53</v>
      </c>
      <c r="C34" s="28">
        <v>200000</v>
      </c>
      <c r="D34" s="28">
        <v>200000</v>
      </c>
      <c r="E34" s="28">
        <v>200000</v>
      </c>
      <c r="F34" s="28">
        <v>200000</v>
      </c>
      <c r="G34" s="28">
        <v>200000</v>
      </c>
    </row>
    <row r="35" spans="1:7" s="7" customFormat="1" ht="18" customHeight="1">
      <c r="A35" s="26"/>
      <c r="B35" s="36" t="s">
        <v>54</v>
      </c>
      <c r="C35" s="28">
        <v>1000000</v>
      </c>
      <c r="D35" s="28">
        <v>1000000</v>
      </c>
      <c r="E35" s="28">
        <v>1000000</v>
      </c>
      <c r="F35" s="28">
        <v>1000000</v>
      </c>
      <c r="G35" s="28">
        <v>1000000</v>
      </c>
    </row>
    <row r="36" spans="1:7" s="7" customFormat="1" ht="18" customHeight="1">
      <c r="A36" s="26"/>
      <c r="B36" s="41" t="s">
        <v>55</v>
      </c>
      <c r="C36" s="28">
        <v>6000000</v>
      </c>
      <c r="D36" s="28">
        <v>4000000</v>
      </c>
      <c r="E36" s="28">
        <v>2000000</v>
      </c>
      <c r="F36" s="28">
        <v>2000000</v>
      </c>
      <c r="G36" s="28">
        <v>2000000</v>
      </c>
    </row>
    <row r="37" spans="1:7" s="7" customFormat="1" ht="18" customHeight="1">
      <c r="A37" s="58"/>
      <c r="B37" s="27" t="s">
        <v>56</v>
      </c>
      <c r="C37" s="28">
        <v>1100000</v>
      </c>
      <c r="D37" s="28">
        <v>1100000</v>
      </c>
      <c r="E37" s="28">
        <v>1100000</v>
      </c>
      <c r="F37" s="28">
        <v>1100000</v>
      </c>
      <c r="G37" s="28">
        <v>1100000</v>
      </c>
    </row>
    <row r="38" spans="1:7" s="7" customFormat="1" ht="18" customHeight="1">
      <c r="A38" s="58"/>
      <c r="B38" s="37" t="s">
        <v>57</v>
      </c>
      <c r="C38" s="28">
        <v>3000000</v>
      </c>
      <c r="D38" s="28">
        <v>500000</v>
      </c>
      <c r="E38" s="28">
        <v>500000</v>
      </c>
      <c r="F38" s="28">
        <v>500000</v>
      </c>
      <c r="G38" s="28">
        <v>500000</v>
      </c>
    </row>
    <row r="39" spans="1:7" s="7" customFormat="1" ht="18" customHeight="1">
      <c r="A39" s="58"/>
      <c r="B39" s="37" t="s">
        <v>66</v>
      </c>
      <c r="C39" s="28">
        <v>5000000</v>
      </c>
      <c r="D39" s="28">
        <v>500000</v>
      </c>
      <c r="E39" s="28">
        <v>500000</v>
      </c>
      <c r="F39" s="28">
        <v>500000</v>
      </c>
      <c r="G39" s="28">
        <v>500000</v>
      </c>
    </row>
    <row r="40" spans="1:7" s="7" customFormat="1" ht="18" customHeight="1">
      <c r="A40" s="86"/>
      <c r="B40" s="56" t="s">
        <v>69</v>
      </c>
      <c r="C40" s="28">
        <v>300000</v>
      </c>
      <c r="D40" s="28">
        <v>300000</v>
      </c>
      <c r="E40" s="28">
        <v>300000</v>
      </c>
      <c r="F40" s="28">
        <v>300000</v>
      </c>
      <c r="G40" s="28">
        <v>300000</v>
      </c>
    </row>
    <row r="41" spans="1:7" s="7" customFormat="1" ht="18" customHeight="1">
      <c r="A41" s="57"/>
      <c r="B41" s="38"/>
      <c r="C41" s="28"/>
      <c r="D41" s="28"/>
      <c r="E41" s="28"/>
      <c r="F41" s="28"/>
      <c r="G41" s="28"/>
    </row>
    <row r="42" spans="1:7" s="7" customFormat="1" ht="20.100000000000001" customHeight="1">
      <c r="A42" s="60" t="s">
        <v>9</v>
      </c>
      <c r="B42" s="43"/>
      <c r="C42" s="49">
        <f>SUM(C43:C48)</f>
        <v>52950000</v>
      </c>
      <c r="D42" s="49">
        <f t="shared" ref="D42:G42" si="8">SUM(D43:D48)</f>
        <v>53950000</v>
      </c>
      <c r="E42" s="49">
        <f t="shared" si="8"/>
        <v>52950000</v>
      </c>
      <c r="F42" s="49">
        <f t="shared" si="8"/>
        <v>52950000</v>
      </c>
      <c r="G42" s="49">
        <f t="shared" si="8"/>
        <v>53950000</v>
      </c>
    </row>
    <row r="43" spans="1:7" s="7" customFormat="1" ht="18" customHeight="1">
      <c r="A43" s="39"/>
      <c r="B43" s="44" t="s">
        <v>58</v>
      </c>
      <c r="C43" s="28">
        <v>39000000</v>
      </c>
      <c r="D43" s="28">
        <v>40000000</v>
      </c>
      <c r="E43" s="28">
        <v>39000000</v>
      </c>
      <c r="F43" s="28">
        <v>39000000</v>
      </c>
      <c r="G43" s="28">
        <v>40000000</v>
      </c>
    </row>
    <row r="44" spans="1:7" s="7" customFormat="1" ht="18" customHeight="1">
      <c r="A44" s="26"/>
      <c r="B44" s="44" t="s">
        <v>59</v>
      </c>
      <c r="C44" s="28">
        <v>3200000</v>
      </c>
      <c r="D44" s="28">
        <v>3200000</v>
      </c>
      <c r="E44" s="28">
        <v>3200000</v>
      </c>
      <c r="F44" s="28">
        <v>3200000</v>
      </c>
      <c r="G44" s="28">
        <v>3200000</v>
      </c>
    </row>
    <row r="45" spans="1:7" s="7" customFormat="1" ht="18" customHeight="1">
      <c r="A45" s="26"/>
      <c r="B45" s="36" t="s">
        <v>60</v>
      </c>
      <c r="C45" s="28">
        <v>1500000</v>
      </c>
      <c r="D45" s="28">
        <v>1500000</v>
      </c>
      <c r="E45" s="28">
        <v>1500000</v>
      </c>
      <c r="F45" s="28">
        <v>1500000</v>
      </c>
      <c r="G45" s="28">
        <v>1500000</v>
      </c>
    </row>
    <row r="46" spans="1:7" s="7" customFormat="1" ht="18" customHeight="1">
      <c r="A46" s="26"/>
      <c r="B46" s="36" t="s">
        <v>61</v>
      </c>
      <c r="C46" s="28">
        <v>9000000</v>
      </c>
      <c r="D46" s="28">
        <v>9000000</v>
      </c>
      <c r="E46" s="28">
        <v>9000000</v>
      </c>
      <c r="F46" s="28">
        <v>9000000</v>
      </c>
      <c r="G46" s="28">
        <v>9000000</v>
      </c>
    </row>
    <row r="47" spans="1:7" s="7" customFormat="1" ht="18" customHeight="1">
      <c r="A47" s="26"/>
      <c r="B47" s="36" t="s">
        <v>62</v>
      </c>
      <c r="C47" s="28">
        <v>250000</v>
      </c>
      <c r="D47" s="28">
        <v>250000</v>
      </c>
      <c r="E47" s="28">
        <v>250000</v>
      </c>
      <c r="F47" s="28">
        <v>250000</v>
      </c>
      <c r="G47" s="28">
        <v>250000</v>
      </c>
    </row>
    <row r="48" spans="1:7" s="7" customFormat="1" ht="18" customHeight="1">
      <c r="A48" s="42"/>
      <c r="B48" s="38"/>
      <c r="C48" s="28"/>
      <c r="D48" s="28"/>
      <c r="E48" s="28"/>
      <c r="F48" s="28"/>
      <c r="G48" s="28"/>
    </row>
    <row r="49" spans="1:11" s="7" customFormat="1" ht="20.100000000000001" customHeight="1">
      <c r="A49" s="59" t="s">
        <v>10</v>
      </c>
      <c r="B49" s="34"/>
      <c r="C49" s="45">
        <f>SUM(C51:C53)</f>
        <v>10000000</v>
      </c>
      <c r="D49" s="45">
        <f t="shared" ref="D49:G49" si="9">SUM(D51:D53)</f>
        <v>10000000</v>
      </c>
      <c r="E49" s="45">
        <f t="shared" si="9"/>
        <v>10000000</v>
      </c>
      <c r="F49" s="45">
        <f t="shared" si="9"/>
        <v>10000000</v>
      </c>
      <c r="G49" s="45">
        <f t="shared" si="9"/>
        <v>10000000</v>
      </c>
    </row>
    <row r="50" spans="1:11" s="7" customFormat="1" ht="18" customHeight="1">
      <c r="A50" s="46"/>
      <c r="B50" s="47" t="s">
        <v>18</v>
      </c>
      <c r="C50" s="28"/>
      <c r="D50" s="28"/>
      <c r="E50" s="28"/>
      <c r="F50" s="28"/>
      <c r="G50" s="28"/>
    </row>
    <row r="51" spans="1:11" s="7" customFormat="1" ht="18" customHeight="1">
      <c r="A51" s="46"/>
      <c r="B51" s="48" t="s">
        <v>19</v>
      </c>
      <c r="C51" s="28">
        <v>6000000</v>
      </c>
      <c r="D51" s="28">
        <v>6000000</v>
      </c>
      <c r="E51" s="28">
        <v>6000000</v>
      </c>
      <c r="F51" s="28">
        <v>6000000</v>
      </c>
      <c r="G51" s="28">
        <v>6000000</v>
      </c>
    </row>
    <row r="52" spans="1:11" s="7" customFormat="1" ht="18" customHeight="1">
      <c r="A52" s="46"/>
      <c r="B52" s="48" t="s">
        <v>20</v>
      </c>
      <c r="C52" s="28">
        <v>3000000</v>
      </c>
      <c r="D52" s="28">
        <v>3000000</v>
      </c>
      <c r="E52" s="28">
        <v>3000000</v>
      </c>
      <c r="F52" s="28">
        <v>3000000</v>
      </c>
      <c r="G52" s="28">
        <v>3000000</v>
      </c>
    </row>
    <row r="53" spans="1:11" s="7" customFormat="1" ht="18" customHeight="1">
      <c r="A53" s="46"/>
      <c r="B53" s="48" t="s">
        <v>21</v>
      </c>
      <c r="C53" s="28">
        <v>1000000</v>
      </c>
      <c r="D53" s="28">
        <v>1000000</v>
      </c>
      <c r="E53" s="28">
        <v>1000000</v>
      </c>
      <c r="F53" s="28">
        <v>1000000</v>
      </c>
      <c r="G53" s="28">
        <v>1000000</v>
      </c>
    </row>
    <row r="54" spans="1:11" s="7" customFormat="1" ht="19.5" customHeight="1">
      <c r="A54" s="59" t="s">
        <v>35</v>
      </c>
      <c r="B54" s="24"/>
      <c r="C54" s="25">
        <f>SUM(C55:C56)</f>
        <v>110000000</v>
      </c>
      <c r="D54" s="25">
        <f>SUM(D55:D56)</f>
        <v>125000000</v>
      </c>
      <c r="E54" s="25">
        <f>SUM(E55:E56)</f>
        <v>125000000</v>
      </c>
      <c r="F54" s="25">
        <f>SUM(F55:F56)</f>
        <v>125000000</v>
      </c>
      <c r="G54" s="25">
        <f>SUM(G55:G56)</f>
        <v>125000000</v>
      </c>
    </row>
    <row r="55" spans="1:11" s="7" customFormat="1" ht="18" customHeight="1">
      <c r="A55" s="26"/>
      <c r="B55" s="27" t="s">
        <v>35</v>
      </c>
      <c r="C55" s="28">
        <v>110000000</v>
      </c>
      <c r="D55" s="28">
        <v>125000000</v>
      </c>
      <c r="E55" s="28">
        <v>125000000</v>
      </c>
      <c r="F55" s="28">
        <v>125000000</v>
      </c>
      <c r="G55" s="28">
        <v>125000000</v>
      </c>
    </row>
    <row r="56" spans="1:11" s="7" customFormat="1" ht="18" customHeight="1" thickBot="1">
      <c r="A56" s="26"/>
      <c r="B56" s="27"/>
      <c r="C56" s="28"/>
      <c r="D56" s="28"/>
      <c r="E56" s="28"/>
      <c r="F56" s="28"/>
      <c r="G56" s="28"/>
    </row>
    <row r="57" spans="1:11" s="7" customFormat="1" ht="20.100000000000001" customHeight="1" thickTop="1" thickBot="1">
      <c r="A57" s="68" t="s">
        <v>11</v>
      </c>
      <c r="B57" s="69"/>
      <c r="C57" s="54">
        <f>C16++C26+C29+C31+C42+C49+C54</f>
        <v>332270000</v>
      </c>
      <c r="D57" s="54">
        <f>D16++D26+D29+D31+D42+D49+D54</f>
        <v>338446000</v>
      </c>
      <c r="E57" s="54">
        <f>E16++E26+E29+E31+E42+E49+E54</f>
        <v>338202280</v>
      </c>
      <c r="F57" s="54">
        <f>F16++F26+F29+F31+F42+F49+F54</f>
        <v>341041248.39999998</v>
      </c>
      <c r="G57" s="54">
        <f>G16++G26+G29+G31+G42+G49+G54</f>
        <v>344965385.852</v>
      </c>
      <c r="H57" s="1"/>
      <c r="I57" s="1"/>
      <c r="J57" s="1"/>
      <c r="K57" s="1"/>
    </row>
    <row r="58" spans="1:11" s="7" customFormat="1" ht="20.100000000000001" customHeight="1" thickTop="1">
      <c r="A58" s="73" t="s">
        <v>12</v>
      </c>
      <c r="B58" s="74"/>
      <c r="C58" s="79" t="s">
        <v>63</v>
      </c>
      <c r="D58" s="70" t="s">
        <v>65</v>
      </c>
      <c r="E58" s="70" t="s">
        <v>64</v>
      </c>
      <c r="F58" s="70" t="s">
        <v>64</v>
      </c>
      <c r="G58" s="70" t="s">
        <v>67</v>
      </c>
      <c r="H58" s="1"/>
      <c r="I58" s="1"/>
      <c r="J58" s="1"/>
      <c r="K58" s="1"/>
    </row>
    <row r="59" spans="1:11" s="7" customFormat="1" ht="20.100000000000001" customHeight="1">
      <c r="A59" s="75"/>
      <c r="B59" s="76"/>
      <c r="C59" s="80"/>
      <c r="D59" s="71"/>
      <c r="E59" s="71"/>
      <c r="F59" s="71"/>
      <c r="G59" s="71"/>
      <c r="H59" s="1"/>
      <c r="I59" s="1"/>
      <c r="J59" s="1"/>
      <c r="K59" s="1"/>
    </row>
    <row r="60" spans="1:11" s="7" customFormat="1" ht="20.100000000000001" customHeight="1">
      <c r="A60" s="75"/>
      <c r="B60" s="76"/>
      <c r="C60" s="80"/>
      <c r="D60" s="71"/>
      <c r="E60" s="71"/>
      <c r="F60" s="71"/>
      <c r="G60" s="71"/>
      <c r="H60" s="1"/>
      <c r="I60" s="1"/>
      <c r="J60" s="1"/>
      <c r="K60" s="1"/>
    </row>
    <row r="61" spans="1:11" ht="15" customHeight="1">
      <c r="A61" s="77"/>
      <c r="B61" s="78"/>
      <c r="C61" s="81"/>
      <c r="D61" s="72"/>
      <c r="E61" s="72"/>
      <c r="F61" s="72"/>
      <c r="G61" s="72"/>
    </row>
    <row r="62" spans="1:11" ht="15" customHeight="1">
      <c r="A62" s="15"/>
      <c r="B62" s="15"/>
      <c r="C62" s="16"/>
      <c r="D62" s="17"/>
      <c r="E62" s="17"/>
      <c r="F62" s="17"/>
      <c r="G62" s="17"/>
    </row>
    <row r="63" spans="1:11" s="7" customFormat="1" ht="18.75" customHeight="1">
      <c r="A63" s="22" t="s">
        <v>17</v>
      </c>
      <c r="B63" s="23"/>
      <c r="C63" s="19"/>
      <c r="D63" s="20"/>
      <c r="E63" s="21"/>
      <c r="F63" s="18"/>
      <c r="G63" s="18"/>
    </row>
    <row r="64" spans="1:11" s="7" customFormat="1" ht="18.75" customHeight="1">
      <c r="A64" s="22" t="s">
        <v>24</v>
      </c>
      <c r="B64" s="23"/>
      <c r="C64" s="19"/>
      <c r="D64" s="20"/>
      <c r="E64" s="21"/>
      <c r="F64" s="18"/>
      <c r="G64" s="18"/>
    </row>
    <row r="65" spans="1:7" s="7" customFormat="1" ht="18.600000000000001" customHeight="1">
      <c r="A65" s="22" t="s">
        <v>23</v>
      </c>
      <c r="B65" s="23"/>
      <c r="C65" s="19"/>
      <c r="D65" s="20"/>
      <c r="E65" s="21"/>
      <c r="F65" s="18"/>
      <c r="G65" s="18"/>
    </row>
    <row r="66" spans="1:7" s="7" customFormat="1" ht="18.75" customHeight="1">
      <c r="A66" s="22" t="s">
        <v>14</v>
      </c>
      <c r="B66" s="22"/>
      <c r="C66" s="18"/>
      <c r="D66" s="18"/>
      <c r="E66" s="18"/>
      <c r="F66" s="18"/>
      <c r="G66" s="18"/>
    </row>
    <row r="67" spans="1:7" s="7" customFormat="1" ht="18.75" customHeight="1">
      <c r="A67" s="22" t="s">
        <v>15</v>
      </c>
      <c r="B67" s="23"/>
      <c r="C67" s="19"/>
      <c r="D67" s="20"/>
      <c r="E67" s="21"/>
      <c r="F67" s="18"/>
      <c r="G67" s="18"/>
    </row>
    <row r="68" spans="1:7" s="7" customFormat="1" ht="18.75" customHeight="1">
      <c r="A68" s="22" t="s">
        <v>16</v>
      </c>
      <c r="B68" s="23"/>
      <c r="C68" s="19"/>
      <c r="D68" s="20"/>
      <c r="E68" s="21"/>
      <c r="F68" s="18"/>
      <c r="G68" s="18"/>
    </row>
    <row r="69" spans="1:7" s="7" customFormat="1" ht="18.75" customHeight="1">
      <c r="A69" s="22" t="s">
        <v>13</v>
      </c>
      <c r="B69" s="23"/>
      <c r="C69" s="19"/>
      <c r="D69" s="18"/>
      <c r="E69" s="21"/>
      <c r="F69" s="18"/>
      <c r="G69" s="18"/>
    </row>
    <row r="70" spans="1:7" ht="18.75" customHeight="1">
      <c r="A70" s="23" t="s">
        <v>36</v>
      </c>
      <c r="B70" s="50"/>
      <c r="C70" s="21"/>
      <c r="D70" s="12"/>
      <c r="E70" s="12"/>
      <c r="F70" s="12"/>
      <c r="G70" s="12"/>
    </row>
    <row r="71" spans="1:7" ht="20.100000000000001" customHeight="1">
      <c r="A71" s="8"/>
      <c r="B71" s="9"/>
      <c r="C71" s="62" t="s">
        <v>68</v>
      </c>
      <c r="D71" s="62"/>
      <c r="E71" s="62"/>
      <c r="F71" s="62"/>
      <c r="G71" s="62"/>
    </row>
    <row r="72" spans="1:7" ht="20.100000000000001" customHeight="1">
      <c r="B72" s="10"/>
    </row>
  </sheetData>
  <mergeCells count="15">
    <mergeCell ref="C71:G71"/>
    <mergeCell ref="F58:F61"/>
    <mergeCell ref="G58:G61"/>
    <mergeCell ref="A57:B57"/>
    <mergeCell ref="A58:B61"/>
    <mergeCell ref="C58:C61"/>
    <mergeCell ref="D58:D61"/>
    <mergeCell ref="E58:E61"/>
    <mergeCell ref="A19:A21"/>
    <mergeCell ref="A17:A18"/>
    <mergeCell ref="E3:G3"/>
    <mergeCell ref="A5:G5"/>
    <mergeCell ref="A7:B7"/>
    <mergeCell ref="A13:B13"/>
    <mergeCell ref="A15:B15"/>
  </mergeCells>
  <phoneticPr fontId="3"/>
  <conditionalFormatting sqref="A42">
    <cfRule type="cellIs" dxfId="3" priority="4" stopIfTrue="1" operator="equal">
      <formula>0</formula>
    </cfRule>
  </conditionalFormatting>
  <conditionalFormatting sqref="C13:G13 C57:G57">
    <cfRule type="cellIs" dxfId="2" priority="7" stopIfTrue="1" operator="equal">
      <formula>0</formula>
    </cfRule>
  </conditionalFormatting>
  <conditionalFormatting sqref="C58:G58">
    <cfRule type="cellIs" dxfId="1" priority="5" stopIfTrue="1" operator="equal">
      <formula>0</formula>
    </cfRule>
  </conditionalFormatting>
  <conditionalFormatting sqref="A11:B11">
    <cfRule type="cellIs" dxfId="0" priority="3" stopIfTrue="1" operator="equal">
      <formula>0</formula>
    </cfRule>
  </conditionalFormatting>
  <pageMargins left="0.59055118110236227" right="0.39370078740157483" top="0.19685039370078741" bottom="0.19685039370078741"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10</vt:lpstr>
      <vt:lpstr>作成例</vt:lpstr>
      <vt:lpstr>'10'!Print_Area</vt:lpstr>
      <vt:lpstr>作成例!Print_Area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a0003219</cp:lastModifiedBy>
  <cp:lastPrinted>2023-02-16T05:48:30Z</cp:lastPrinted>
  <dcterms:created xsi:type="dcterms:W3CDTF">2018-10-23T12:23:20Z</dcterms:created>
  <dcterms:modified xsi:type="dcterms:W3CDTF">2023-02-16T05:48:38Z</dcterms:modified>
</cp:coreProperties>
</file>