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500芝浦港南地区総合支所\0200管理課\課外秘\02_管理係\21_区民センター\01_指定管理\★指定管理公募\R4(2022)\HP\ホームページ用データ\★ホームページ用【最終】\"/>
    </mc:Choice>
  </mc:AlternateContent>
  <xr:revisionPtr revIDLastSave="0" documentId="13_ncr:1_{DE9413DF-F41E-4C20-9F23-09AB190EB721}" xr6:coauthVersionLast="36" xr6:coauthVersionMax="36" xr10:uidLastSave="{00000000-0000-0000-0000-000000000000}"/>
  <bookViews>
    <workbookView xWindow="600" yWindow="120" windowWidth="19390" windowHeight="7840" tabRatio="986" xr2:uid="{00000000-000D-0000-FFFF-FFFF00000000}"/>
  </bookViews>
  <sheets>
    <sheet name="様式10" sheetId="1" r:id="rId1"/>
    <sheet name="【作成例】様式10" sheetId="4" r:id="rId2"/>
    <sheet name="様式11" sheetId="5" r:id="rId3"/>
    <sheet name="【作成例】様式11" sheetId="6" r:id="rId4"/>
    <sheet name="様式13-2配置表" sheetId="7" r:id="rId5"/>
    <sheet name="様式13-3" sheetId="9" r:id="rId6"/>
  </sheets>
  <definedNames>
    <definedName name="_xlnm.Print_Area" localSheetId="1">【作成例】様式10!$A$1:$G$68</definedName>
    <definedName name="_xlnm.Print_Area" localSheetId="3">【作成例】様式11!$A$1:$D$58</definedName>
    <definedName name="_xlnm.Print_Area" localSheetId="0">様式10!$A$1:$H$118</definedName>
    <definedName name="_xlnm.Print_Area" localSheetId="2">様式11!$A$1:$D$52</definedName>
    <definedName name="_xlnm.Print_Area" localSheetId="4">'様式13-2配置表'!$A$1:$P$18</definedName>
    <definedName name="_xlnm.Print_Area" localSheetId="5">'様式13-3'!$A$1:$AH$46</definedName>
  </definedNames>
  <calcPr calcId="191029"/>
</workbook>
</file>

<file path=xl/calcChain.xml><?xml version="1.0" encoding="utf-8"?>
<calcChain xmlns="http://schemas.openxmlformats.org/spreadsheetml/2006/main">
  <c r="C7" i="6" l="1"/>
  <c r="C17" i="6"/>
  <c r="C21" i="6"/>
  <c r="C23" i="6"/>
  <c r="C40" i="6"/>
  <c r="C48" i="6"/>
  <c r="C53" i="6"/>
  <c r="C47" i="5"/>
  <c r="C42" i="5"/>
  <c r="C32" i="5"/>
  <c r="C23" i="5"/>
  <c r="C20" i="5"/>
  <c r="C15" i="5"/>
  <c r="C7" i="5"/>
  <c r="G110" i="1" l="1"/>
  <c r="G105" i="1"/>
  <c r="F105" i="1"/>
  <c r="E105" i="1"/>
  <c r="D105" i="1"/>
  <c r="C105" i="1"/>
  <c r="G98" i="1"/>
  <c r="F98" i="1"/>
  <c r="E98" i="1"/>
  <c r="D98" i="1"/>
  <c r="C98" i="1"/>
  <c r="G89" i="1"/>
  <c r="F89" i="1"/>
  <c r="E89" i="1"/>
  <c r="D89" i="1"/>
  <c r="C89" i="1"/>
  <c r="C86" i="1"/>
  <c r="G81" i="1"/>
  <c r="F81" i="1"/>
  <c r="E81" i="1"/>
  <c r="D81" i="1"/>
  <c r="C81" i="1"/>
  <c r="G74" i="1"/>
  <c r="F74" i="1"/>
  <c r="F110" i="1" s="1"/>
  <c r="E74" i="1"/>
  <c r="E110" i="1" s="1"/>
  <c r="D74" i="1"/>
  <c r="D110" i="1" s="1"/>
  <c r="C74" i="1"/>
  <c r="C110" i="1" s="1"/>
  <c r="F71" i="1"/>
  <c r="G68" i="1"/>
  <c r="G71" i="1" s="1"/>
  <c r="F68" i="1"/>
  <c r="E68" i="1"/>
  <c r="E71" i="1" s="1"/>
  <c r="D68" i="1"/>
  <c r="D71" i="1" s="1"/>
  <c r="C68" i="1"/>
  <c r="C71" i="1" s="1"/>
  <c r="D14" i="4" l="1"/>
  <c r="E14" i="4"/>
  <c r="F14" i="4"/>
  <c r="G14" i="4"/>
  <c r="C14" i="4"/>
  <c r="C47" i="4"/>
  <c r="D30" i="4"/>
  <c r="E30" i="4"/>
  <c r="F30" i="4"/>
  <c r="G30" i="4"/>
  <c r="C30" i="4"/>
  <c r="C55" i="4"/>
  <c r="C28" i="4"/>
  <c r="C24" i="4"/>
  <c r="C60" i="4" l="1"/>
  <c r="C15" i="1"/>
  <c r="D21" i="4" l="1"/>
  <c r="E21" i="4" s="1"/>
  <c r="F21" i="4" s="1"/>
  <c r="G21" i="4" s="1"/>
  <c r="D16" i="4"/>
  <c r="E16" i="4" s="1"/>
  <c r="F16" i="4" s="1"/>
  <c r="G16" i="4" s="1"/>
  <c r="D17" i="4"/>
  <c r="E17" i="4" s="1"/>
  <c r="F17" i="4" s="1"/>
  <c r="G17" i="4" s="1"/>
  <c r="D18" i="4"/>
  <c r="E18" i="4" s="1"/>
  <c r="F18" i="4" s="1"/>
  <c r="G18" i="4" s="1"/>
  <c r="D19" i="4"/>
  <c r="E19" i="4" s="1"/>
  <c r="F19" i="4" s="1"/>
  <c r="G19" i="4" s="1"/>
  <c r="D20" i="4"/>
  <c r="E20" i="4" s="1"/>
  <c r="F20" i="4" s="1"/>
  <c r="G20" i="4" s="1"/>
  <c r="D15" i="4"/>
  <c r="E15" i="4" s="1"/>
  <c r="F15" i="4" s="1"/>
  <c r="G15" i="4" s="1"/>
  <c r="D28" i="4" l="1"/>
  <c r="E28" i="4"/>
  <c r="F28" i="4"/>
  <c r="G28" i="4"/>
  <c r="G55" i="4" l="1"/>
  <c r="F55" i="4"/>
  <c r="E55" i="4"/>
  <c r="D55" i="4"/>
  <c r="G47" i="4"/>
  <c r="F47" i="4"/>
  <c r="E47" i="4"/>
  <c r="D47" i="4"/>
  <c r="G24" i="4"/>
  <c r="F24" i="4"/>
  <c r="E24" i="4"/>
  <c r="D24" i="4"/>
  <c r="F60" i="4" l="1"/>
  <c r="D60" i="4"/>
  <c r="G60" i="4"/>
  <c r="E60" i="4"/>
  <c r="C8" i="4"/>
  <c r="C11" i="4" s="1"/>
  <c r="D46" i="1"/>
  <c r="E46" i="1"/>
  <c r="F46" i="1"/>
  <c r="G46" i="1"/>
  <c r="C46" i="1"/>
  <c r="C39" i="1"/>
  <c r="C9" i="1"/>
  <c r="C12" i="1" s="1"/>
  <c r="F8" i="4" l="1"/>
  <c r="F11" i="4" s="1"/>
  <c r="E8" i="4"/>
  <c r="E11" i="4" s="1"/>
  <c r="G8" i="4"/>
  <c r="G11" i="4" s="1"/>
  <c r="D8" i="4"/>
  <c r="D11" i="4" s="1"/>
  <c r="C27" i="1"/>
  <c r="G39" i="1" l="1"/>
  <c r="F39" i="1"/>
  <c r="E39" i="1"/>
  <c r="D39" i="1"/>
  <c r="G30" i="1"/>
  <c r="F30" i="1"/>
  <c r="E30" i="1"/>
  <c r="D30" i="1"/>
  <c r="C30" i="1"/>
  <c r="G22" i="1"/>
  <c r="F22" i="1"/>
  <c r="E22" i="1"/>
  <c r="D22" i="1"/>
  <c r="C22" i="1"/>
  <c r="G15" i="1"/>
  <c r="F15" i="1"/>
  <c r="F51" i="1" s="1"/>
  <c r="E15" i="1"/>
  <c r="D15" i="1"/>
  <c r="G9" i="1"/>
  <c r="G12" i="1" s="1"/>
  <c r="F9" i="1"/>
  <c r="F12" i="1" s="1"/>
  <c r="E9" i="1"/>
  <c r="E12" i="1" s="1"/>
  <c r="D9" i="1"/>
  <c r="D12" i="1" s="1"/>
  <c r="G51" i="1" l="1"/>
  <c r="C51" i="1"/>
  <c r="D51" i="1"/>
  <c r="E51" i="1"/>
</calcChain>
</file>

<file path=xl/sharedStrings.xml><?xml version="1.0" encoding="utf-8"?>
<sst xmlns="http://schemas.openxmlformats.org/spreadsheetml/2006/main" count="273" uniqueCount="117">
  <si>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</si>
  <si>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</si>
  <si>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</si>
  <si>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収入合計</t>
    <rPh sb="0" eb="2">
      <t>シュウニュウ</t>
    </rPh>
    <rPh sb="2" eb="4">
      <t>ゴウケイ</t>
    </rPh>
    <phoneticPr fontId="3"/>
  </si>
  <si>
    <t>支出</t>
    <rPh sb="0" eb="2">
      <t>シシュツ</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</si>
  <si>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</si>
  <si>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</si>
  <si>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</si>
  <si>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</si>
  <si>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</si>
  <si>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</si>
  <si>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</si>
  <si>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増減理由等</t>
    <rPh sb="4" eb="5">
      <t>トウ</t>
    </rPh>
    <phoneticPr fontId="3"/>
  </si>
  <si>
    <t>※　指定管理者に選定されても、事業提案に要するすべての経費が認められるとは限りません。</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</si>
  <si>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</si>
  <si>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</si>
  <si>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</si>
  <si>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</si>
  <si>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</si>
  <si>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</si>
  <si>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費用が生じない項目については「0円」としてください。</t>
    <rPh sb="9" eb="11">
      <t>コウモク</t>
    </rPh>
    <phoneticPr fontId="3"/>
  </si>
  <si>
    <t>人件費</t>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</si>
  <si>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</si>
  <si>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</si>
  <si>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</si>
  <si>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</si>
  <si>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</si>
  <si>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</si>
  <si>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講師謝礼</t>
    <rPh sb="0" eb="2">
      <t>コウシ</t>
    </rPh>
    <rPh sb="2" eb="4">
      <t>シャレイ</t>
    </rPh>
    <phoneticPr fontId="1"/>
  </si>
  <si>
    <t>キャッシュレス決済手数料</t>
    <rPh sb="7" eb="9">
      <t>ケッサイ</t>
    </rPh>
    <rPh sb="9" eb="12">
      <t>テスウリョウ</t>
    </rPh>
    <phoneticPr fontId="2"/>
  </si>
  <si>
    <t>保険料</t>
    <rPh sb="0" eb="3">
      <t>ホケンリョウ</t>
    </rPh>
    <phoneticPr fontId="1"/>
  </si>
  <si>
    <t>正規</t>
    <rPh sb="0" eb="2">
      <t>セイキ</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</si>
  <si>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</si>
  <si>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</si>
  <si>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廃棄物処理費</t>
    <rPh sb="0" eb="5">
      <t>ハイキブツショリ</t>
    </rPh>
    <rPh sb="5" eb="6">
      <t>ヒ</t>
    </rPh>
    <phoneticPr fontId="3"/>
  </si>
  <si>
    <t>振込手数料</t>
    <rPh sb="0" eb="2">
      <t>フリコミ</t>
    </rPh>
    <rPh sb="2" eb="5">
      <t>テスウリョウ</t>
    </rPh>
    <phoneticPr fontId="2"/>
  </si>
  <si>
    <t>研修費</t>
    <rPh sb="0" eb="2">
      <t>ケンシュウ</t>
    </rPh>
    <rPh sb="2" eb="3">
      <t>ヒ</t>
    </rPh>
    <phoneticPr fontId="3"/>
  </si>
  <si>
    <t>キャッシュレス決済端末導入費</t>
    <rPh sb="7" eb="9">
      <t>ケッサイ</t>
    </rPh>
    <rPh sb="9" eb="11">
      <t>タンマツ</t>
    </rPh>
    <rPh sb="11" eb="13">
      <t>ドウニュウ</t>
    </rPh>
    <rPh sb="13" eb="14">
      <t>ヒ</t>
    </rPh>
    <phoneticPr fontId="2"/>
  </si>
  <si>
    <t>　事務管理経費</t>
    <rPh sb="1" eb="3">
      <t>ジム</t>
    </rPh>
    <rPh sb="3" eb="5">
      <t>カンリ</t>
    </rPh>
    <rPh sb="5" eb="7">
      <t>ケイヒ</t>
    </rPh>
    <rPh sb="6" eb="7">
      <t>ヒ</t>
    </rPh>
    <phoneticPr fontId="3"/>
  </si>
  <si>
    <t>●●●サービス事業費</t>
    <rPh sb="7" eb="9">
      <t>ジギョウ</t>
    </rPh>
    <rPh sb="9" eb="10">
      <t>ヒ</t>
    </rPh>
    <phoneticPr fontId="1"/>
  </si>
  <si>
    <t>▲▲▲サービス事業費</t>
    <rPh sb="7" eb="9">
      <t>ジギョウ</t>
    </rPh>
    <rPh sb="9" eb="10">
      <t>ヒ</t>
    </rPh>
    <phoneticPr fontId="3"/>
  </si>
  <si>
    <t>常勤職員給与</t>
    <rPh sb="2" eb="4">
      <t>ショクイン</t>
    </rPh>
    <rPh sb="4" eb="6">
      <t>キュウヨ</t>
    </rPh>
    <phoneticPr fontId="2"/>
  </si>
  <si>
    <t>非常勤職員給与</t>
    <rPh sb="3" eb="5">
      <t>ショクイン</t>
    </rPh>
    <rPh sb="5" eb="7">
      <t>キュウヨ</t>
    </rPh>
    <phoneticPr fontId="2"/>
  </si>
  <si>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</si>
  <si>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</si>
  <si>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</si>
  <si>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正規以外</t>
    <rPh sb="0" eb="2">
      <t>セイキ</t>
    </rPh>
    <rPh sb="2" eb="4">
      <t>イガイ</t>
    </rPh>
    <phoneticPr fontId="3"/>
  </si>
  <si>
    <t>消耗品費</t>
    <rPh sb="0" eb="3">
      <t>ショウモウヒン</t>
    </rPh>
    <rPh sb="3" eb="4">
      <t>ヒ</t>
    </rPh>
    <phoneticPr fontId="3"/>
  </si>
  <si>
    <t>物品修理費</t>
    <rPh sb="0" eb="2">
      <t>ブッピン</t>
    </rPh>
    <rPh sb="2" eb="5">
      <t>シュウリヒ</t>
    </rPh>
    <phoneticPr fontId="3"/>
  </si>
  <si>
    <t>設備点検保守費</t>
    <rPh sb="0" eb="2">
      <t>セツビ</t>
    </rPh>
    <rPh sb="2" eb="4">
      <t>テンケン</t>
    </rPh>
    <rPh sb="4" eb="6">
      <t>ホシュ</t>
    </rPh>
    <rPh sb="6" eb="7">
      <t>ヒ</t>
    </rPh>
    <phoneticPr fontId="3"/>
  </si>
  <si>
    <t>警備費</t>
    <rPh sb="0" eb="2">
      <t>ケイビ</t>
    </rPh>
    <rPh sb="2" eb="3">
      <t>ヒ</t>
    </rPh>
    <phoneticPr fontId="3"/>
  </si>
  <si>
    <t>車両費</t>
    <rPh sb="0" eb="2">
      <t>シャリョウ</t>
    </rPh>
    <rPh sb="2" eb="3">
      <t>ヒ</t>
    </rPh>
    <phoneticPr fontId="1"/>
  </si>
  <si>
    <t>入退館システム費</t>
    <rPh sb="0" eb="3">
      <t>ニュウタイカン</t>
    </rPh>
    <rPh sb="7" eb="8">
      <t>ヒ</t>
    </rPh>
    <phoneticPr fontId="3"/>
  </si>
  <si>
    <t>施設修繕費</t>
    <rPh sb="0" eb="2">
      <t>シセツ</t>
    </rPh>
    <rPh sb="2" eb="5">
      <t>シュウゼンヒ</t>
    </rPh>
    <phoneticPr fontId="3"/>
  </si>
  <si>
    <t>通勤交通費</t>
    <rPh sb="0" eb="2">
      <t>ツウキン</t>
    </rPh>
    <rPh sb="2" eb="5">
      <t>コウツウヒ</t>
    </rPh>
    <phoneticPr fontId="3"/>
  </si>
  <si>
    <t>交通費（通勤交通費以外）</t>
    <rPh sb="0" eb="3">
      <t>コウツウヒ</t>
    </rPh>
    <rPh sb="4" eb="6">
      <t>ツウキン</t>
    </rPh>
    <rPh sb="6" eb="9">
      <t>コウツウヒ</t>
    </rPh>
    <rPh sb="9" eb="11">
      <t>イガイ</t>
    </rPh>
    <phoneticPr fontId="3"/>
  </si>
  <si>
    <t>広告宣伝費</t>
    <rPh sb="0" eb="2">
      <t>コウコク</t>
    </rPh>
    <rPh sb="2" eb="5">
      <t>センデンヒ</t>
    </rPh>
    <rPh sb="4" eb="5">
      <t>ヒ</t>
    </rPh>
    <phoneticPr fontId="1"/>
  </si>
  <si>
    <t>通信費</t>
    <rPh sb="0" eb="3">
      <t>ツウシンヒ</t>
    </rPh>
    <phoneticPr fontId="2"/>
  </si>
  <si>
    <t>モバイルルーター利用料（利用者貸出用）</t>
    <rPh sb="8" eb="11">
      <t>リヨウリョウ</t>
    </rPh>
    <rPh sb="12" eb="15">
      <t>リヨウシャ</t>
    </rPh>
    <rPh sb="15" eb="18">
      <t>カシダシヨウ</t>
    </rPh>
    <phoneticPr fontId="2"/>
  </si>
  <si>
    <t>事務機器等賃借料</t>
    <rPh sb="0" eb="2">
      <t>ジム</t>
    </rPh>
    <rPh sb="2" eb="4">
      <t>キキ</t>
    </rPh>
    <rPh sb="4" eb="5">
      <t>トウ</t>
    </rPh>
    <rPh sb="5" eb="8">
      <t>チンシャクリョウ</t>
    </rPh>
    <phoneticPr fontId="3"/>
  </si>
  <si>
    <t>衛生検査費</t>
    <rPh sb="0" eb="2">
      <t>エイセイ</t>
    </rPh>
    <rPh sb="2" eb="4">
      <t>ケンサ</t>
    </rPh>
    <rPh sb="4" eb="5">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</si>
  <si>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</si>
  <si>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区指定管理料等</t>
    <rPh sb="0" eb="1">
      <t>ク</t>
    </rPh>
    <rPh sb="1" eb="3">
      <t>シテイ</t>
    </rPh>
    <rPh sb="3" eb="5">
      <t>カンリ</t>
    </rPh>
    <rPh sb="5" eb="6">
      <t>リョウ</t>
    </rPh>
    <rPh sb="6" eb="7">
      <t>トウ</t>
    </rPh>
    <phoneticPr fontId="3"/>
  </si>
  <si>
    <t>利用料金収入</t>
    <rPh sb="0" eb="2">
      <t>リヨウ</t>
    </rPh>
    <rPh sb="2" eb="4">
      <t>リョウキン</t>
    </rPh>
    <rPh sb="4" eb="6">
      <t>シュウニュウ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</si>
  <si>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</si>
  <si>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令和○年度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</si>
  <si>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</si>
  <si>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</si>
  <si>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</si>
  <si>
    <t>令和９年度</t>
    <rPh sb="0" eb="2">
      <t>レイワ</t>
    </rPh>
    <rPh sb="3" eb="5">
      <t>ネンド</t>
    </rPh>
    <phoneticPr fontId="3"/>
  </si>
  <si>
    <t>令和１０年度</t>
    <rPh sb="0" eb="2">
      <t>レイワ</t>
    </rPh>
    <rPh sb="4" eb="6">
      <t>ネンド</t>
    </rPh>
    <phoneticPr fontId="3"/>
  </si>
  <si>
    <t>芝浦港南区民センター</t>
    <phoneticPr fontId="3"/>
  </si>
  <si>
    <t>台場区民センター</t>
    <rPh sb="0" eb="2">
      <t>ダイバ</t>
    </rPh>
    <phoneticPr fontId="3"/>
  </si>
  <si>
    <t xml:space="preserve">令和６年度 受 託 経 費 見 積 書 </t>
    <rPh sb="0" eb="1">
      <t>レイ</t>
    </rPh>
    <rPh sb="1" eb="2">
      <t>ワ</t>
    </rPh>
    <phoneticPr fontId="3"/>
  </si>
  <si>
    <t>支出項目</t>
    <rPh sb="0" eb="2">
      <t>シシュツ</t>
    </rPh>
    <rPh sb="2" eb="4">
      <t>コウモク</t>
    </rPh>
    <phoneticPr fontId="3"/>
  </si>
  <si>
    <t>金額(円)</t>
    <rPh sb="0" eb="2">
      <t>キンガク</t>
    </rPh>
    <rPh sb="3" eb="4">
      <t>エン</t>
    </rPh>
    <phoneticPr fontId="3"/>
  </si>
  <si>
    <t>備考(算出根拠等）</t>
    <rPh sb="0" eb="2">
      <t>ビコウ</t>
    </rPh>
    <rPh sb="3" eb="5">
      <t>サンシュツ</t>
    </rPh>
    <rPh sb="5" eb="7">
      <t>コンキョ</t>
    </rPh>
    <rPh sb="7" eb="8">
      <t>トウ</t>
    </rPh>
    <phoneticPr fontId="3"/>
  </si>
  <si>
    <t>人件費</t>
    <rPh sb="0" eb="3">
      <t>ジンケンヒ</t>
    </rPh>
    <phoneticPr fontId="3"/>
  </si>
  <si>
    <t>支出合計（税込）</t>
    <rPh sb="0" eb="2">
      <t>シシュツ</t>
    </rPh>
    <rPh sb="2" eb="4">
      <t>ゴウケイ</t>
    </rPh>
    <rPh sb="5" eb="7">
      <t>ゼイコミ</t>
    </rPh>
    <phoneticPr fontId="3"/>
  </si>
  <si>
    <t>※各項目の内訳については、適宜、行を追加・削除等してください。</t>
    <rPh sb="1" eb="2">
      <t>カク</t>
    </rPh>
    <rPh sb="5" eb="7">
      <t>ウチワケ</t>
    </rPh>
    <rPh sb="13" eb="15">
      <t>テキギ</t>
    </rPh>
    <rPh sb="16" eb="17">
      <t>ギョウ</t>
    </rPh>
    <phoneticPr fontId="3"/>
  </si>
  <si>
    <t>※費用が生じない項目については「0円」としてください。</t>
    <rPh sb="8" eb="10">
      <t>コウモク</t>
    </rPh>
    <phoneticPr fontId="3"/>
  </si>
  <si>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3"/>
  </si>
  <si>
    <t>※「その他経費」に計上する経費のうち、本社(本部)等での事務処理や施設支援に係る経費等については、本部経費として必ず指定する内訳を示してください。また、算定の考え方や方法等を明らかに示す資料を添付してください。</t>
    <phoneticPr fontId="3"/>
  </si>
  <si>
    <t xml:space="preserve">令和○○年度 受 託 経 費 見 積 書 </t>
    <rPh sb="0" eb="1">
      <t>レイ</t>
    </rPh>
    <rPh sb="1" eb="2">
      <t>ワ</t>
    </rPh>
    <phoneticPr fontId="3"/>
  </si>
  <si>
    <t>指定管理施設職員の職員配置表</t>
    <phoneticPr fontId="23"/>
  </si>
  <si>
    <t>事業者名：</t>
    <phoneticPr fontId="23"/>
  </si>
  <si>
    <t>区　分</t>
  </si>
  <si>
    <t>正規（正社員）</t>
  </si>
  <si>
    <t>非正規</t>
  </si>
  <si>
    <t>委託</t>
  </si>
  <si>
    <t>契約社員</t>
  </si>
  <si>
    <t>パート、アルバイト等</t>
  </si>
  <si>
    <t>派遣</t>
  </si>
  <si>
    <t>常勤</t>
  </si>
  <si>
    <t>非常勤</t>
  </si>
  <si>
    <t>シルバー人材</t>
  </si>
  <si>
    <t>その他</t>
  </si>
  <si>
    <t>＊</t>
  </si>
  <si>
    <t>職種等</t>
  </si>
  <si>
    <t>施設長</t>
  </si>
  <si>
    <t>副施設長</t>
  </si>
  <si>
    <t>○○○</t>
  </si>
  <si>
    <t>計</t>
  </si>
  <si>
    <t>＊複数の施設に配置されている等、事業者での雇用形態が常勤の職員（内数）</t>
    <phoneticPr fontId="23"/>
  </si>
  <si>
    <t>※雇用区分確認表を参照のうえ作成すること</t>
    <rPh sb="1" eb="3">
      <t>コヨウ</t>
    </rPh>
    <rPh sb="3" eb="5">
      <t>クブン</t>
    </rPh>
    <rPh sb="5" eb="7">
      <t>カクニン</t>
    </rPh>
    <rPh sb="7" eb="8">
      <t>ヒョウ</t>
    </rPh>
    <rPh sb="9" eb="11">
      <t>サンショウ</t>
    </rPh>
    <rPh sb="14" eb="16">
      <t>サクセイ</t>
    </rPh>
    <phoneticPr fontId="23"/>
  </si>
  <si>
    <t>※１施設１枚に記入してください。</t>
  </si>
  <si>
    <t>職員ローテーション表</t>
    <rPh sb="0" eb="2">
      <t>ショクイン</t>
    </rPh>
    <rPh sb="9" eb="10">
      <t>ヒョウ</t>
    </rPh>
    <phoneticPr fontId="3"/>
  </si>
  <si>
    <t>①月～金</t>
    <rPh sb="1" eb="2">
      <t>ゲツ</t>
    </rPh>
    <rPh sb="3" eb="4">
      <t>キン</t>
    </rPh>
    <phoneticPr fontId="3"/>
  </si>
  <si>
    <t>職種等</t>
    <rPh sb="0" eb="2">
      <t>ショクシュ</t>
    </rPh>
    <rPh sb="2" eb="3">
      <t>トウ</t>
    </rPh>
    <phoneticPr fontId="3"/>
  </si>
  <si>
    <t>常勤
・
非常勤別</t>
    <rPh sb="0" eb="2">
      <t>ジョウキン</t>
    </rPh>
    <rPh sb="5" eb="8">
      <t>ヒジョウキン</t>
    </rPh>
    <rPh sb="8" eb="9">
      <t>ベツ</t>
    </rPh>
    <phoneticPr fontId="3"/>
  </si>
  <si>
    <t>時間</t>
    <rPh sb="0" eb="2">
      <t>ジカン</t>
    </rPh>
    <phoneticPr fontId="3"/>
  </si>
  <si>
    <t>②土</t>
    <rPh sb="1" eb="2">
      <t>ド</t>
    </rPh>
    <phoneticPr fontId="3"/>
  </si>
  <si>
    <t>③日</t>
    <rPh sb="1" eb="2">
      <t>ニチ</t>
    </rPh>
    <phoneticPr fontId="3"/>
  </si>
  <si>
    <t>※１施設１枚に記入してください。</t>
    <phoneticPr fontId="3"/>
  </si>
  <si>
    <t>※職種等は、施設長、事務員、看護師、運動指導員、清掃員、用務員、シルバー（委託）等の名称を記入してください。</t>
    <rPh sb="1" eb="3">
      <t>ショクシュ</t>
    </rPh>
    <rPh sb="3" eb="4">
      <t>トウ</t>
    </rPh>
    <rPh sb="6" eb="8">
      <t>シセツ</t>
    </rPh>
    <rPh sb="8" eb="9">
      <t>チョウ</t>
    </rPh>
    <rPh sb="10" eb="13">
      <t>ジムイン</t>
    </rPh>
    <rPh sb="14" eb="17">
      <t>カンゴシ</t>
    </rPh>
    <rPh sb="18" eb="20">
      <t>ウンドウ</t>
    </rPh>
    <rPh sb="20" eb="23">
      <t>シドウイン</t>
    </rPh>
    <rPh sb="24" eb="26">
      <t>セイソウ</t>
    </rPh>
    <rPh sb="28" eb="31">
      <t>ヨウムイン</t>
    </rPh>
    <rPh sb="37" eb="39">
      <t>イタク</t>
    </rPh>
    <rPh sb="40" eb="41">
      <t>トウ</t>
    </rPh>
    <rPh sb="42" eb="44">
      <t>メイショウ</t>
    </rPh>
    <rPh sb="45" eb="47">
      <t>キニュウ</t>
    </rPh>
    <phoneticPr fontId="3"/>
  </si>
  <si>
    <t>※職種等がシルバー（委託）の場合は、常勤・非常勤別の欄は「委託」を選択してください。</t>
    <rPh sb="1" eb="3">
      <t>ショクシュ</t>
    </rPh>
    <rPh sb="3" eb="4">
      <t>トウ</t>
    </rPh>
    <rPh sb="10" eb="12">
      <t>イタク</t>
    </rPh>
    <rPh sb="14" eb="16">
      <t>バアイ</t>
    </rPh>
    <rPh sb="18" eb="20">
      <t>ジョウキン</t>
    </rPh>
    <rPh sb="21" eb="24">
      <t>ヒジョウキン</t>
    </rPh>
    <rPh sb="24" eb="25">
      <t>ベツ</t>
    </rPh>
    <rPh sb="26" eb="27">
      <t>ラン</t>
    </rPh>
    <rPh sb="29" eb="31">
      <t>イタク</t>
    </rPh>
    <rPh sb="33" eb="35">
      <t>センタク</t>
    </rPh>
    <phoneticPr fontId="3"/>
  </si>
  <si>
    <t>※勤務時間を塗りつぶしてください。</t>
    <rPh sb="1" eb="3">
      <t>キンム</t>
    </rPh>
    <rPh sb="3" eb="5">
      <t>ジカン</t>
    </rPh>
    <rPh sb="6" eb="7">
      <t>ヌ</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</si>
</sst>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
      <sz val="12"/>
      <name val="BIZ UDゴシック"/>
      <family val="3"/>
      <charset val="128"/>
    </font>
    <font>
      <sz val="11"/>
      <name val="BIZ UDゴシック"/>
      <family val="3"/>
      <charset val="128"/>
    </font>
    <font>
      <sz val="11"/>
      <color theme="0"/>
      <name val="BIZ UDゴシック"/>
      <family val="3"/>
      <charset val="128"/>
    </font>
    <font>
      <b/>
      <sz val="11"/>
      <name val="BIZ UDゴシック"/>
      <family val="3"/>
      <charset val="128"/>
    </font>
    <font>
      <b/>
      <sz val="11"/>
      <name val="BIZ UD明朝 Medium"/>
      <family val="1"/>
      <charset val="128"/>
    </font>
    <font>
      <b/>
      <sz val="11"/>
      <color theme="0"/>
      <name val="BIZ UDゴシック"/>
      <family val="3"/>
      <charset val="128"/>
    </font>
    <font>
      <sz val="10"/>
      <color rgb="FFFF0000"/>
      <name val="BIZ UD明朝 Medium"/>
      <family val="1"/>
      <charset val="128"/>
    </font>
    <font>
      <sz val="14"/>
      <name val="BIZ UDゴシック"/>
      <family val="3"/>
      <charset val="128"/>
    </font>
    <font>
      <b/>
      <sz val="12"/>
      <name val="BIZ UDゴシック"/>
      <family val="3"/>
      <charset val="128"/>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BIZ UD明朝 Medium"/>
      <family val="1"/>
      <charset val="128"/>
    </font>
    <font>
      <u/>
      <sz val="11"/>
      <name val="BIZ UDゴシック"/>
      <family val="3"/>
      <charset val="128"/>
    </font>
    <font>
      <sz val="11"/>
      <name val="ＭＳ ゴシック"/>
      <family val="3"/>
      <charset val="128"/>
    </font>
  </fonts>
  <fills count="7">
    <fill>
      <patternFill patternType="none"/>
    </fill>
    <fill>
      <patternFill patternType="gray125"/>
    </fill>
    <fill>
      <patternFill patternType="solid">
        <fgColor indexed="43"/>
        <bgColor indexed="64"/>
      </patternFill>
    </fill>
    <fill>
      <patternFill patternType="solid">
        <fgColor theme="0" tint="-0.49998474074526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s>
  <borders count="10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double">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tted">
        <color indexed="64"/>
      </bottom>
      <diagonal/>
    </border>
    <border>
      <left/>
      <right style="thick">
        <color indexed="64"/>
      </right>
      <top/>
      <bottom style="dotted">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dotted">
        <color indexed="64"/>
      </left>
      <right style="double">
        <color indexed="64"/>
      </right>
      <top style="dotted">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dotted">
        <color indexed="64"/>
      </left>
      <right style="medium">
        <color indexed="64"/>
      </right>
      <top/>
      <bottom style="thin">
        <color indexed="64"/>
      </bottom>
      <diagonal/>
    </border>
    <border>
      <left style="dotted">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style="dotted">
        <color indexed="64"/>
      </left>
      <right style="medium">
        <color indexed="64"/>
      </right>
      <top style="thin">
        <color indexed="64"/>
      </top>
      <bottom style="thick">
        <color indexed="64"/>
      </bottom>
      <diagonal/>
    </border>
    <border>
      <left style="dotted">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2" fillId="0" borderId="0">
      <alignment vertical="center"/>
    </xf>
  </cellStyleXfs>
  <cellXfs count="244">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0" fontId="8" fillId="0" borderId="17" xfId="0" applyFont="1" applyBorder="1" applyAlignment="1">
      <alignment vertical="center" textRotation="255"/>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0" fontId="7" fillId="0" borderId="11" xfId="0" applyFont="1" applyBorder="1" applyAlignment="1">
      <alignment horizontal="left" vertical="center"/>
    </xf>
    <xf numFmtId="38" fontId="7" fillId="0" borderId="14" xfId="1" applyFont="1" applyBorder="1" applyAlignment="1">
      <alignment vertical="center" shrinkToFit="1"/>
    </xf>
    <xf numFmtId="38" fontId="7" fillId="0" borderId="15"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38" fontId="11" fillId="2" borderId="7" xfId="1" applyFont="1" applyFill="1" applyBorder="1" applyAlignment="1">
      <alignment vertical="center" shrinkToFit="1"/>
    </xf>
    <xf numFmtId="0" fontId="8" fillId="0" borderId="16" xfId="0" applyFont="1" applyBorder="1" applyAlignment="1">
      <alignment vertical="center" textRotation="255"/>
    </xf>
    <xf numFmtId="0" fontId="8" fillId="0" borderId="9" xfId="0" applyFont="1" applyBorder="1" applyAlignment="1">
      <alignment vertical="center"/>
    </xf>
    <xf numFmtId="0" fontId="8" fillId="0" borderId="8" xfId="0" applyFont="1" applyBorder="1" applyAlignment="1">
      <alignment horizontal="left" vertical="center"/>
    </xf>
    <xf numFmtId="0" fontId="8" fillId="0" borderId="19" xfId="0" applyFont="1" applyBorder="1" applyAlignment="1">
      <alignment vertical="center"/>
    </xf>
    <xf numFmtId="176" fontId="7" fillId="0" borderId="20"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0" fontId="7" fillId="0" borderId="8" xfId="0" applyFont="1" applyBorder="1" applyAlignment="1">
      <alignment horizontal="center" vertical="center"/>
    </xf>
    <xf numFmtId="0" fontId="7" fillId="0" borderId="18" xfId="0" applyFont="1" applyBorder="1" applyAlignment="1">
      <alignment vertical="center"/>
    </xf>
    <xf numFmtId="176" fontId="7" fillId="0" borderId="21" xfId="0" applyNumberFormat="1" applyFont="1" applyFill="1" applyBorder="1" applyAlignment="1">
      <alignment horizontal="left" vertical="center"/>
    </xf>
    <xf numFmtId="0" fontId="7" fillId="0" borderId="22" xfId="0" applyFont="1" applyBorder="1" applyAlignment="1">
      <alignment horizontal="left" vertical="center"/>
    </xf>
    <xf numFmtId="0" fontId="7" fillId="0" borderId="16" xfId="0" applyFont="1" applyBorder="1" applyAlignment="1">
      <alignment horizontal="center" vertical="center"/>
    </xf>
    <xf numFmtId="176" fontId="7" fillId="0" borderId="20" xfId="0" applyNumberFormat="1" applyFont="1" applyFill="1" applyBorder="1" applyAlignment="1">
      <alignment horizontal="left" vertical="center" wrapText="1"/>
    </xf>
    <xf numFmtId="0" fontId="7" fillId="0" borderId="23" xfId="0" applyFont="1" applyBorder="1" applyAlignment="1">
      <alignment horizontal="left" vertical="center"/>
    </xf>
    <xf numFmtId="176" fontId="7" fillId="0" borderId="9" xfId="0" applyNumberFormat="1" applyFont="1" applyFill="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9" xfId="0" applyFont="1" applyFill="1" applyBorder="1" applyAlignment="1">
      <alignment vertical="center" shrinkToFit="1"/>
    </xf>
    <xf numFmtId="38" fontId="12" fillId="2" borderId="7" xfId="1" applyFont="1" applyFill="1" applyBorder="1" applyAlignment="1">
      <alignment vertical="center" shrinkToFit="1"/>
    </xf>
    <xf numFmtId="0" fontId="7" fillId="0" borderId="8" xfId="0" applyFont="1" applyBorder="1" applyAlignment="1">
      <alignment horizontal="center" vertical="center"/>
    </xf>
    <xf numFmtId="0" fontId="13" fillId="0" borderId="0" xfId="0" applyFont="1" applyAlignment="1">
      <alignment horizontal="left"/>
    </xf>
    <xf numFmtId="0" fontId="13" fillId="0" borderId="0" xfId="0" applyFont="1" applyAlignment="1"/>
    <xf numFmtId="0" fontId="14" fillId="0" borderId="0" xfId="0" applyFont="1" applyAlignment="1">
      <alignment horizontal="right"/>
    </xf>
    <xf numFmtId="0" fontId="8" fillId="0" borderId="9" xfId="0" applyFont="1" applyBorder="1" applyAlignment="1">
      <alignment vertical="center" shrinkToFit="1"/>
    </xf>
    <xf numFmtId="0" fontId="8" fillId="0" borderId="27" xfId="0" applyFont="1" applyBorder="1" applyAlignment="1">
      <alignment vertical="center" shrinkToFit="1"/>
    </xf>
    <xf numFmtId="176" fontId="8" fillId="0" borderId="20"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8" xfId="0" applyFont="1" applyBorder="1" applyAlignment="1">
      <alignment vertical="center"/>
    </xf>
    <xf numFmtId="0" fontId="8" fillId="0" borderId="18"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20" xfId="0" applyNumberFormat="1" applyFont="1" applyFill="1" applyBorder="1" applyAlignment="1">
      <alignment horizontal="left" vertical="center" shrinkToFit="1"/>
    </xf>
    <xf numFmtId="176" fontId="8" fillId="0" borderId="21" xfId="0" applyNumberFormat="1" applyFont="1" applyFill="1" applyBorder="1" applyAlignment="1">
      <alignment horizontal="left" vertical="center" shrinkToFit="1"/>
    </xf>
    <xf numFmtId="38" fontId="17" fillId="0" borderId="14" xfId="1" applyFont="1" applyBorder="1" applyAlignment="1">
      <alignment vertical="center" shrinkToFit="1"/>
    </xf>
    <xf numFmtId="38" fontId="17" fillId="0" borderId="15" xfId="1" applyFont="1" applyBorder="1" applyAlignment="1">
      <alignment vertical="center" shrinkToFit="1"/>
    </xf>
    <xf numFmtId="38" fontId="18" fillId="3" borderId="4" xfId="1" applyFont="1" applyFill="1" applyBorder="1" applyAlignment="1">
      <alignment horizontal="center" vertical="center"/>
    </xf>
    <xf numFmtId="38" fontId="8" fillId="0" borderId="10" xfId="1" applyFont="1" applyBorder="1" applyAlignment="1">
      <alignment vertical="center" shrinkToFit="1"/>
    </xf>
    <xf numFmtId="38" fontId="7" fillId="2" borderId="7" xfId="1" applyFont="1" applyFill="1" applyBorder="1" applyAlignment="1">
      <alignment vertical="center" shrinkToFit="1"/>
    </xf>
    <xf numFmtId="0" fontId="8" fillId="0" borderId="17" xfId="0" applyFont="1" applyBorder="1" applyAlignment="1">
      <alignment horizontal="left" vertical="center"/>
    </xf>
    <xf numFmtId="0" fontId="8" fillId="0" borderId="32" xfId="0" applyFont="1" applyBorder="1" applyAlignment="1">
      <alignment horizontal="left" vertical="center"/>
    </xf>
    <xf numFmtId="0" fontId="14" fillId="0" borderId="0" xfId="0" applyFont="1" applyAlignment="1">
      <alignment horizontal="right" vertical="center"/>
    </xf>
    <xf numFmtId="0" fontId="9" fillId="0" borderId="0" xfId="0" applyFont="1" applyAlignment="1">
      <alignment horizontal="center" vertical="center"/>
    </xf>
    <xf numFmtId="0" fontId="7" fillId="0" borderId="1" xfId="0" applyFont="1" applyBorder="1" applyAlignment="1">
      <alignment horizontal="left"/>
    </xf>
    <xf numFmtId="0" fontId="6" fillId="0" borderId="0" xfId="0" applyFont="1" applyAlignment="1">
      <alignment horizontal="right" vertical="top"/>
    </xf>
    <xf numFmtId="38" fontId="7" fillId="0" borderId="4" xfId="1" applyFont="1" applyBorder="1" applyAlignment="1">
      <alignment horizontal="center" vertical="center"/>
    </xf>
    <xf numFmtId="38" fontId="7" fillId="0" borderId="4" xfId="1" applyFont="1" applyBorder="1" applyAlignment="1">
      <alignment horizontal="center" vertical="center" shrinkToFit="1"/>
    </xf>
    <xf numFmtId="0" fontId="7" fillId="2" borderId="33" xfId="0" applyFont="1" applyFill="1" applyBorder="1" applyAlignment="1">
      <alignment horizontal="left" vertical="center"/>
    </xf>
    <xf numFmtId="0" fontId="7" fillId="2" borderId="34" xfId="0" applyFont="1" applyFill="1" applyBorder="1" applyAlignment="1">
      <alignment horizontal="center" vertical="center"/>
    </xf>
    <xf numFmtId="0" fontId="7" fillId="0" borderId="16" xfId="0" applyFont="1" applyBorder="1" applyAlignment="1">
      <alignment vertical="center" textRotation="255"/>
    </xf>
    <xf numFmtId="0" fontId="7" fillId="0" borderId="9" xfId="0" applyFont="1" applyBorder="1" applyAlignment="1">
      <alignment vertical="center" shrinkToFit="1"/>
    </xf>
    <xf numFmtId="0" fontId="7" fillId="0" borderId="17" xfId="0" applyFont="1" applyBorder="1" applyAlignment="1">
      <alignment vertical="center" textRotation="255"/>
    </xf>
    <xf numFmtId="0" fontId="7" fillId="0" borderId="18" xfId="0" applyFont="1" applyBorder="1" applyAlignment="1">
      <alignment vertical="center" shrinkToFit="1"/>
    </xf>
    <xf numFmtId="0" fontId="7" fillId="0" borderId="19" xfId="0" applyFont="1" applyBorder="1" applyAlignment="1">
      <alignment vertical="center"/>
    </xf>
    <xf numFmtId="0" fontId="7" fillId="2" borderId="5" xfId="0" applyFont="1" applyFill="1" applyBorder="1" applyAlignment="1">
      <alignment horizontal="left" vertical="center"/>
    </xf>
    <xf numFmtId="0" fontId="7" fillId="2" borderId="35" xfId="0" applyFont="1" applyFill="1" applyBorder="1" applyAlignment="1">
      <alignment vertical="center"/>
    </xf>
    <xf numFmtId="0" fontId="7" fillId="2" borderId="19" xfId="0" applyFont="1" applyFill="1" applyBorder="1" applyAlignment="1">
      <alignment vertical="center"/>
    </xf>
    <xf numFmtId="0" fontId="7" fillId="2" borderId="20" xfId="0" applyFont="1" applyFill="1" applyBorder="1" applyAlignment="1">
      <alignment vertical="center"/>
    </xf>
    <xf numFmtId="0" fontId="7" fillId="0" borderId="17" xfId="0" applyFont="1" applyBorder="1" applyAlignment="1">
      <alignment horizontal="left" vertical="center"/>
    </xf>
    <xf numFmtId="0" fontId="7" fillId="2" borderId="36" xfId="0" applyFont="1" applyFill="1" applyBorder="1" applyAlignment="1">
      <alignment vertical="center"/>
    </xf>
    <xf numFmtId="0" fontId="6" fillId="0" borderId="0" xfId="0" applyFont="1" applyBorder="1" applyAlignment="1">
      <alignment vertical="center"/>
    </xf>
    <xf numFmtId="38" fontId="6" fillId="0" borderId="0" xfId="1" applyFont="1" applyBorder="1" applyAlignment="1">
      <alignment vertical="center" shrinkToFit="1"/>
    </xf>
    <xf numFmtId="0" fontId="7" fillId="0" borderId="20" xfId="0" applyFont="1" applyFill="1" applyBorder="1" applyAlignment="1">
      <alignment vertical="center"/>
    </xf>
    <xf numFmtId="38" fontId="10" fillId="0" borderId="0" xfId="1" applyFont="1" applyAlignment="1">
      <alignment vertical="center"/>
    </xf>
    <xf numFmtId="0" fontId="8" fillId="0" borderId="21" xfId="0" applyFont="1" applyBorder="1" applyAlignment="1">
      <alignment vertical="center"/>
    </xf>
    <xf numFmtId="38" fontId="11" fillId="2" borderId="10" xfId="1" applyFont="1" applyFill="1" applyBorder="1" applyAlignment="1">
      <alignment vertical="center" shrinkToFit="1"/>
    </xf>
    <xf numFmtId="0" fontId="7" fillId="2" borderId="8" xfId="0" applyFont="1" applyFill="1" applyBorder="1" applyAlignment="1">
      <alignment horizontal="left" vertical="center"/>
    </xf>
    <xf numFmtId="38" fontId="8" fillId="0" borderId="30" xfId="1" applyFont="1" applyBorder="1" applyAlignment="1">
      <alignment vertical="center" shrinkToFit="1"/>
    </xf>
    <xf numFmtId="0" fontId="7" fillId="0" borderId="23" xfId="0" applyFont="1" applyBorder="1" applyAlignment="1">
      <alignment horizontal="center" vertical="center"/>
    </xf>
    <xf numFmtId="0" fontId="21" fillId="0" borderId="0" xfId="2" applyFont="1">
      <alignment vertical="center"/>
    </xf>
    <xf numFmtId="0" fontId="24" fillId="0" borderId="0" xfId="2" applyFont="1">
      <alignment vertical="center"/>
    </xf>
    <xf numFmtId="0" fontId="13" fillId="0" borderId="0" xfId="2" applyFont="1">
      <alignment vertical="center"/>
    </xf>
    <xf numFmtId="0" fontId="7" fillId="4" borderId="60" xfId="2" applyFont="1" applyFill="1" applyBorder="1" applyAlignment="1">
      <alignment horizontal="center" vertical="center" wrapText="1"/>
    </xf>
    <xf numFmtId="0" fontId="7" fillId="5" borderId="61" xfId="2" applyFont="1" applyFill="1" applyBorder="1" applyAlignment="1">
      <alignment horizontal="center" vertical="center" wrapText="1"/>
    </xf>
    <xf numFmtId="0" fontId="7" fillId="5" borderId="62" xfId="2" applyFont="1" applyFill="1" applyBorder="1" applyAlignment="1">
      <alignment horizontal="center" vertical="center" wrapText="1"/>
    </xf>
    <xf numFmtId="0" fontId="7" fillId="5" borderId="64" xfId="2" applyFont="1" applyFill="1" applyBorder="1" applyAlignment="1">
      <alignment horizontal="center" vertical="center" wrapText="1"/>
    </xf>
    <xf numFmtId="0" fontId="7" fillId="4" borderId="68" xfId="2" applyFont="1" applyFill="1" applyBorder="1" applyAlignment="1">
      <alignment horizontal="justify" vertical="center" wrapText="1"/>
    </xf>
    <xf numFmtId="0" fontId="7" fillId="0" borderId="69" xfId="2" applyFont="1" applyBorder="1" applyAlignment="1">
      <alignment horizontal="justify" vertical="center" wrapText="1"/>
    </xf>
    <xf numFmtId="0" fontId="7" fillId="0" borderId="23" xfId="2" applyFont="1" applyBorder="1" applyAlignment="1">
      <alignment horizontal="justify" vertical="center" wrapText="1"/>
    </xf>
    <xf numFmtId="0" fontId="7" fillId="5" borderId="70" xfId="2" applyFont="1" applyFill="1" applyBorder="1" applyAlignment="1">
      <alignment horizontal="justify" vertical="center" wrapText="1"/>
    </xf>
    <xf numFmtId="0" fontId="7" fillId="5" borderId="71" xfId="2" applyFont="1" applyFill="1" applyBorder="1" applyAlignment="1">
      <alignment horizontal="justify" vertical="center" wrapText="1"/>
    </xf>
    <xf numFmtId="0" fontId="7" fillId="0" borderId="30" xfId="2" applyFont="1" applyBorder="1" applyAlignment="1">
      <alignment horizontal="justify" vertical="center" wrapText="1"/>
    </xf>
    <xf numFmtId="0" fontId="7" fillId="0" borderId="72" xfId="2" applyFont="1" applyBorder="1" applyAlignment="1">
      <alignment horizontal="justify" vertical="center" wrapText="1"/>
    </xf>
    <xf numFmtId="0" fontId="7" fillId="0" borderId="73" xfId="2" applyFont="1" applyBorder="1" applyAlignment="1">
      <alignment horizontal="justify" vertical="center" wrapText="1"/>
    </xf>
    <xf numFmtId="0" fontId="7" fillId="4" borderId="47" xfId="2" applyFont="1" applyFill="1" applyBorder="1" applyAlignment="1">
      <alignment horizontal="justify" vertical="center" wrapText="1"/>
    </xf>
    <xf numFmtId="0" fontId="7" fillId="0" borderId="74" xfId="2" applyFont="1" applyBorder="1" applyAlignment="1">
      <alignment horizontal="justify" vertical="center" wrapText="1"/>
    </xf>
    <xf numFmtId="0" fontId="7" fillId="0" borderId="2" xfId="2" applyFont="1" applyBorder="1" applyAlignment="1">
      <alignment horizontal="justify" vertical="center" wrapText="1"/>
    </xf>
    <xf numFmtId="0" fontId="7" fillId="5" borderId="75" xfId="2" applyFont="1" applyFill="1" applyBorder="1" applyAlignment="1">
      <alignment horizontal="justify" vertical="center" wrapText="1"/>
    </xf>
    <xf numFmtId="0" fontId="7" fillId="5" borderId="76" xfId="2" applyFont="1" applyFill="1" applyBorder="1" applyAlignment="1">
      <alignment horizontal="justify" vertical="center" wrapText="1"/>
    </xf>
    <xf numFmtId="0" fontId="7" fillId="0" borderId="4" xfId="2" applyFont="1" applyBorder="1" applyAlignment="1">
      <alignment horizontal="justify" vertical="center" wrapText="1"/>
    </xf>
    <xf numFmtId="0" fontId="7" fillId="0" borderId="77" xfId="2" applyFont="1" applyBorder="1" applyAlignment="1">
      <alignment horizontal="justify" vertical="center" wrapText="1"/>
    </xf>
    <xf numFmtId="0" fontId="7" fillId="0" borderId="78" xfId="2" applyFont="1" applyBorder="1" applyAlignment="1">
      <alignment horizontal="justify" vertical="center" wrapText="1"/>
    </xf>
    <xf numFmtId="0" fontId="7" fillId="4" borderId="80" xfId="2" applyFont="1" applyFill="1" applyBorder="1" applyAlignment="1">
      <alignment horizontal="center" vertical="center" wrapText="1"/>
    </xf>
    <xf numFmtId="0" fontId="7" fillId="0" borderId="81" xfId="2" applyFont="1" applyBorder="1" applyAlignment="1">
      <alignment horizontal="justify" vertical="center" wrapText="1"/>
    </xf>
    <xf numFmtId="0" fontId="7" fillId="0" borderId="82" xfId="2" applyFont="1" applyBorder="1" applyAlignment="1">
      <alignment horizontal="justify" vertical="center" wrapText="1"/>
    </xf>
    <xf numFmtId="0" fontId="7" fillId="5" borderId="83" xfId="2" applyFont="1" applyFill="1" applyBorder="1" applyAlignment="1">
      <alignment horizontal="justify" vertical="center" wrapText="1"/>
    </xf>
    <xf numFmtId="0" fontId="7" fillId="5" borderId="84" xfId="2" applyFont="1" applyFill="1" applyBorder="1" applyAlignment="1">
      <alignment horizontal="justify" vertical="center" wrapText="1"/>
    </xf>
    <xf numFmtId="0" fontId="7" fillId="0" borderId="85" xfId="2" applyFont="1" applyBorder="1" applyAlignment="1">
      <alignment horizontal="justify" vertical="center" wrapText="1"/>
    </xf>
    <xf numFmtId="0" fontId="7" fillId="0" borderId="86" xfId="2" applyFont="1" applyBorder="1" applyAlignment="1">
      <alignment horizontal="justify" vertical="center" wrapText="1"/>
    </xf>
    <xf numFmtId="0" fontId="7" fillId="0" borderId="87" xfId="2" applyFont="1" applyBorder="1" applyAlignment="1">
      <alignment horizontal="justify" vertical="center" wrapText="1"/>
    </xf>
    <xf numFmtId="0" fontId="7" fillId="0" borderId="0" xfId="2" applyFont="1">
      <alignment vertical="center"/>
    </xf>
    <xf numFmtId="0" fontId="5" fillId="0" borderId="0" xfId="2" applyFont="1">
      <alignment vertical="center"/>
    </xf>
    <xf numFmtId="0" fontId="26" fillId="0" borderId="0" xfId="2" applyFont="1">
      <alignment vertical="center"/>
    </xf>
    <xf numFmtId="0" fontId="14" fillId="0" borderId="0" xfId="2" applyFont="1">
      <alignment vertical="center"/>
    </xf>
    <xf numFmtId="0" fontId="21" fillId="0" borderId="0" xfId="0" applyFont="1" applyAlignment="1"/>
    <xf numFmtId="0" fontId="7" fillId="0" borderId="0" xfId="0" applyFont="1" applyAlignment="1"/>
    <xf numFmtId="0" fontId="7" fillId="0" borderId="94" xfId="0" applyFont="1" applyBorder="1" applyAlignment="1">
      <alignment vertical="center"/>
    </xf>
    <xf numFmtId="0" fontId="7" fillId="0" borderId="95" xfId="0" applyFont="1" applyBorder="1" applyAlignment="1">
      <alignment vertical="center"/>
    </xf>
    <xf numFmtId="0" fontId="7" fillId="6" borderId="96" xfId="0" applyFont="1" applyFill="1" applyBorder="1" applyAlignment="1">
      <alignment vertical="center"/>
    </xf>
    <xf numFmtId="0" fontId="7" fillId="6" borderId="97" xfId="0" applyFont="1" applyFill="1" applyBorder="1" applyAlignment="1">
      <alignment vertical="center"/>
    </xf>
    <xf numFmtId="0" fontId="7" fillId="0" borderId="97" xfId="0" applyFont="1" applyFill="1" applyBorder="1" applyAlignment="1">
      <alignment vertical="center"/>
    </xf>
    <xf numFmtId="0" fontId="17" fillId="0" borderId="97" xfId="0" applyFont="1" applyFill="1" applyBorder="1" applyAlignment="1">
      <alignment vertical="center"/>
    </xf>
    <xf numFmtId="0" fontId="7" fillId="0" borderId="98" xfId="0" applyFont="1" applyFill="1" applyBorder="1" applyAlignment="1">
      <alignment vertical="center"/>
    </xf>
    <xf numFmtId="0" fontId="7" fillId="0" borderId="99" xfId="0" applyFont="1" applyBorder="1" applyAlignment="1">
      <alignment vertical="center"/>
    </xf>
    <xf numFmtId="0" fontId="7" fillId="0" borderId="100" xfId="0" applyFont="1" applyBorder="1" applyAlignment="1">
      <alignment vertical="center"/>
    </xf>
    <xf numFmtId="0" fontId="7" fillId="6" borderId="101" xfId="0" applyFont="1" applyFill="1" applyBorder="1" applyAlignment="1">
      <alignment vertical="center"/>
    </xf>
    <xf numFmtId="0" fontId="7" fillId="0" borderId="102" xfId="0" applyFont="1" applyFill="1" applyBorder="1" applyAlignment="1">
      <alignment vertical="center"/>
    </xf>
    <xf numFmtId="0" fontId="7" fillId="0" borderId="103" xfId="0" applyFont="1" applyFill="1" applyBorder="1" applyAlignment="1">
      <alignment vertical="center"/>
    </xf>
    <xf numFmtId="0" fontId="7" fillId="0" borderId="104" xfId="0" applyFont="1" applyFill="1" applyBorder="1" applyAlignment="1">
      <alignment vertical="center"/>
    </xf>
    <xf numFmtId="0" fontId="7" fillId="0" borderId="101" xfId="0" applyFont="1" applyFill="1" applyBorder="1" applyAlignment="1">
      <alignment vertical="center"/>
    </xf>
    <xf numFmtId="0" fontId="7" fillId="0" borderId="105" xfId="0" applyFont="1" applyBorder="1" applyAlignment="1">
      <alignment vertical="center"/>
    </xf>
    <xf numFmtId="0" fontId="7" fillId="0" borderId="106" xfId="0" applyFont="1" applyBorder="1" applyAlignment="1">
      <alignment vertical="center"/>
    </xf>
    <xf numFmtId="0" fontId="7" fillId="0" borderId="107" xfId="0" applyFont="1" applyFill="1" applyBorder="1" applyAlignment="1">
      <alignment vertical="center"/>
    </xf>
    <xf numFmtId="0" fontId="7" fillId="0" borderId="108" xfId="0" applyFont="1" applyFill="1" applyBorder="1" applyAlignment="1">
      <alignment vertical="center"/>
    </xf>
    <xf numFmtId="0" fontId="7" fillId="0" borderId="61"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38" fontId="10" fillId="0" borderId="26" xfId="1" applyFont="1" applyBorder="1" applyAlignment="1">
      <alignment vertical="center" shrinkToFit="1"/>
    </xf>
    <xf numFmtId="38" fontId="10" fillId="0" borderId="28" xfId="1" applyFont="1" applyBorder="1" applyAlignment="1">
      <alignment vertical="center" shrinkToFit="1"/>
    </xf>
    <xf numFmtId="38" fontId="10" fillId="0" borderId="30" xfId="1" applyFont="1" applyBorder="1" applyAlignment="1">
      <alignment vertical="center" shrinkToFit="1"/>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8" xfId="0" applyFont="1" applyBorder="1" applyAlignment="1">
      <alignment horizontal="center" vertical="center"/>
    </xf>
    <xf numFmtId="0" fontId="14" fillId="0" borderId="27" xfId="0" applyFont="1" applyBorder="1" applyAlignment="1">
      <alignment horizontal="center" vertical="center"/>
    </xf>
    <xf numFmtId="0" fontId="14" fillId="0" borderId="23" xfId="0" applyFont="1" applyBorder="1" applyAlignment="1">
      <alignment horizontal="center" vertical="center"/>
    </xf>
    <xf numFmtId="0" fontId="14" fillId="0" borderId="29" xfId="0" applyFont="1" applyBorder="1" applyAlignment="1">
      <alignment horizontal="center"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20" fillId="0" borderId="1" xfId="0" applyFont="1" applyBorder="1" applyAlignment="1">
      <alignment horizontal="center" vertical="center"/>
    </xf>
    <xf numFmtId="38" fontId="19" fillId="0" borderId="26" xfId="1" applyFont="1" applyBorder="1" applyAlignment="1">
      <alignment vertical="center" wrapText="1" shrinkToFit="1"/>
    </xf>
    <xf numFmtId="38" fontId="19" fillId="0" borderId="28" xfId="1" applyFont="1" applyBorder="1" applyAlignment="1">
      <alignment vertical="center" wrapText="1" shrinkToFit="1"/>
    </xf>
    <xf numFmtId="38" fontId="19" fillId="0" borderId="30" xfId="1" applyFont="1" applyBorder="1" applyAlignment="1">
      <alignment vertical="center" wrapText="1" shrinkToFit="1"/>
    </xf>
    <xf numFmtId="0" fontId="8" fillId="0" borderId="17" xfId="0" applyFont="1" applyBorder="1" applyAlignment="1">
      <alignment horizontal="center" vertical="center" textRotation="255"/>
    </xf>
    <xf numFmtId="0" fontId="8" fillId="0" borderId="17" xfId="0" applyFont="1" applyBorder="1" applyAlignment="1">
      <alignment horizontal="center" vertical="center" textRotation="255" shrinkToFit="1"/>
    </xf>
    <xf numFmtId="0" fontId="8" fillId="0" borderId="31" xfId="0" applyFont="1" applyBorder="1" applyAlignment="1">
      <alignment horizontal="center" vertical="center" textRotation="255" shrinkToFi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21" fillId="0" borderId="0" xfId="0" applyFont="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0" fillId="0" borderId="0" xfId="0" applyFont="1" applyAlignment="1">
      <alignment horizontal="left" vertical="center" wrapText="1"/>
    </xf>
    <xf numFmtId="0" fontId="7" fillId="4" borderId="67" xfId="2" applyFont="1" applyFill="1" applyBorder="1" applyAlignment="1">
      <alignment horizontal="center" vertical="center" textRotation="255" wrapText="1"/>
    </xf>
    <xf numFmtId="0" fontId="7" fillId="4" borderId="46" xfId="2" applyFont="1" applyFill="1" applyBorder="1" applyAlignment="1">
      <alignment horizontal="center" vertical="center" textRotation="255" wrapText="1"/>
    </xf>
    <xf numFmtId="0" fontId="7" fillId="4" borderId="79" xfId="2" applyFont="1" applyFill="1" applyBorder="1" applyAlignment="1">
      <alignment horizontal="center" vertical="center" textRotation="255" wrapText="1"/>
    </xf>
    <xf numFmtId="0" fontId="7" fillId="4" borderId="52" xfId="2" applyFont="1" applyFill="1" applyBorder="1" applyAlignment="1">
      <alignment horizontal="center" vertical="center" wrapText="1"/>
    </xf>
    <xf numFmtId="0" fontId="7" fillId="4" borderId="59" xfId="2" applyFont="1" applyFill="1" applyBorder="1" applyAlignment="1">
      <alignment horizontal="center" vertical="center" wrapText="1"/>
    </xf>
    <xf numFmtId="0" fontId="7" fillId="4" borderId="34" xfId="2" applyFont="1" applyFill="1" applyBorder="1" applyAlignment="1">
      <alignment horizontal="center" vertical="center" wrapText="1"/>
    </xf>
    <xf numFmtId="0" fontId="7" fillId="4" borderId="33" xfId="2" applyFont="1" applyFill="1" applyBorder="1" applyAlignment="1">
      <alignment horizontal="center" vertical="center" wrapText="1"/>
    </xf>
    <xf numFmtId="0" fontId="7" fillId="4" borderId="63" xfId="2" applyFont="1" applyFill="1" applyBorder="1" applyAlignment="1">
      <alignment horizontal="center" vertical="center" wrapText="1"/>
    </xf>
    <xf numFmtId="0" fontId="24" fillId="0" borderId="37" xfId="2" applyFont="1" applyBorder="1" applyAlignment="1">
      <alignment vertical="center"/>
    </xf>
    <xf numFmtId="0" fontId="7" fillId="0" borderId="38" xfId="2" applyFont="1" applyBorder="1" applyAlignment="1">
      <alignment horizontal="center" vertical="center" wrapText="1"/>
    </xf>
    <xf numFmtId="0" fontId="7" fillId="0" borderId="39" xfId="2" applyFont="1" applyBorder="1" applyAlignment="1">
      <alignment horizontal="center" vertical="center" wrapText="1"/>
    </xf>
    <xf numFmtId="0" fontId="7" fillId="0" borderId="46" xfId="2" applyFont="1" applyBorder="1" applyAlignment="1">
      <alignment horizontal="center" vertical="center" wrapText="1"/>
    </xf>
    <xf numFmtId="0" fontId="7" fillId="0" borderId="47" xfId="2" applyFont="1" applyBorder="1" applyAlignment="1">
      <alignment horizontal="center" vertical="center" wrapText="1"/>
    </xf>
    <xf numFmtId="0" fontId="7" fillId="0" borderId="57" xfId="2" applyFont="1" applyBorder="1" applyAlignment="1">
      <alignment horizontal="center" vertical="center" wrapText="1"/>
    </xf>
    <xf numFmtId="0" fontId="7" fillId="0" borderId="58" xfId="2" applyFont="1" applyBorder="1" applyAlignment="1">
      <alignment horizontal="center" vertical="center" wrapText="1"/>
    </xf>
    <xf numFmtId="0" fontId="7" fillId="4" borderId="40" xfId="2" applyFont="1" applyFill="1" applyBorder="1" applyAlignment="1">
      <alignment horizontal="center" vertical="center" wrapText="1"/>
    </xf>
    <xf numFmtId="0" fontId="7" fillId="4" borderId="41" xfId="2" applyFont="1" applyFill="1" applyBorder="1" applyAlignment="1">
      <alignment horizontal="center" vertical="center" wrapText="1"/>
    </xf>
    <xf numFmtId="0" fontId="7" fillId="4" borderId="39" xfId="2" applyFont="1" applyFill="1" applyBorder="1" applyAlignment="1">
      <alignment horizontal="center" vertical="center" wrapText="1"/>
    </xf>
    <xf numFmtId="0" fontId="7" fillId="4" borderId="48"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47" xfId="2" applyFont="1" applyFill="1" applyBorder="1" applyAlignment="1">
      <alignment horizontal="center" vertical="center" wrapText="1"/>
    </xf>
    <xf numFmtId="0" fontId="7" fillId="4" borderId="42" xfId="2" applyFont="1" applyFill="1" applyBorder="1" applyAlignment="1">
      <alignment horizontal="center" vertical="center" wrapText="1"/>
    </xf>
    <xf numFmtId="0" fontId="7" fillId="4" borderId="43" xfId="2" applyFont="1" applyFill="1" applyBorder="1" applyAlignment="1">
      <alignment horizontal="center" vertical="center" wrapText="1"/>
    </xf>
    <xf numFmtId="0" fontId="7" fillId="0" borderId="44" xfId="2" applyFont="1" applyBorder="1" applyAlignment="1">
      <alignment horizontal="center" vertical="center" wrapText="1"/>
    </xf>
    <xf numFmtId="0" fontId="7" fillId="0" borderId="45" xfId="2" applyFont="1" applyBorder="1" applyAlignment="1">
      <alignment horizontal="center" vertical="center" wrapText="1"/>
    </xf>
    <xf numFmtId="0" fontId="7" fillId="0" borderId="50" xfId="2" applyFont="1" applyBorder="1" applyAlignment="1">
      <alignment horizontal="center" vertical="center" wrapText="1"/>
    </xf>
    <xf numFmtId="0" fontId="7" fillId="0" borderId="51" xfId="2" applyFont="1" applyBorder="1" applyAlignment="1">
      <alignment horizontal="center" vertical="center" wrapText="1"/>
    </xf>
    <xf numFmtId="0" fontId="7" fillId="4" borderId="3" xfId="2" applyFont="1" applyFill="1" applyBorder="1" applyAlignment="1">
      <alignment horizontal="center" vertical="center" wrapText="1"/>
    </xf>
    <xf numFmtId="0" fontId="7" fillId="4" borderId="49" xfId="2" applyFont="1" applyFill="1" applyBorder="1" applyAlignment="1">
      <alignment horizontal="center" vertical="center" wrapText="1"/>
    </xf>
    <xf numFmtId="0" fontId="7" fillId="4" borderId="53" xfId="2" applyFont="1" applyFill="1" applyBorder="1" applyAlignment="1">
      <alignment horizontal="center" vertical="center" wrapText="1"/>
    </xf>
    <xf numFmtId="0" fontId="25" fillId="0" borderId="55" xfId="2" applyFont="1" applyBorder="1" applyAlignment="1">
      <alignment horizontal="center" vertical="center" wrapText="1"/>
    </xf>
    <xf numFmtId="0" fontId="25" fillId="0" borderId="65" xfId="2" applyFont="1" applyBorder="1" applyAlignment="1">
      <alignment horizontal="center" vertical="center" wrapText="1"/>
    </xf>
    <xf numFmtId="0" fontId="7" fillId="0" borderId="56" xfId="2" applyFont="1" applyBorder="1" applyAlignment="1">
      <alignment horizontal="center" vertical="center" wrapText="1"/>
    </xf>
    <xf numFmtId="0" fontId="7" fillId="0" borderId="66" xfId="2" applyFont="1" applyBorder="1" applyAlignment="1">
      <alignment horizontal="center" vertical="center" wrapText="1"/>
    </xf>
    <xf numFmtId="0" fontId="7" fillId="4" borderId="54" xfId="2" applyFont="1" applyFill="1" applyBorder="1" applyAlignment="1">
      <alignment horizontal="center" vertical="center" wrapText="1"/>
    </xf>
    <xf numFmtId="0" fontId="27" fillId="0" borderId="0" xfId="0" applyFont="1" applyBorder="1" applyAlignment="1">
      <alignment vertical="center"/>
    </xf>
    <xf numFmtId="0" fontId="7" fillId="0" borderId="88" xfId="0" applyFont="1" applyBorder="1" applyAlignment="1">
      <alignment horizontal="center" vertical="center"/>
    </xf>
    <xf numFmtId="0" fontId="7" fillId="0" borderId="93" xfId="0" applyFont="1" applyBorder="1" applyAlignment="1">
      <alignment horizontal="center" vertical="center"/>
    </xf>
    <xf numFmtId="0" fontId="7" fillId="0" borderId="8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90" xfId="0" applyFont="1" applyBorder="1" applyAlignment="1">
      <alignment horizontal="center"/>
    </xf>
    <xf numFmtId="0" fontId="7" fillId="0" borderId="91" xfId="0" applyFont="1" applyBorder="1" applyAlignment="1">
      <alignment horizontal="center"/>
    </xf>
    <xf numFmtId="0" fontId="7" fillId="0" borderId="92" xfId="0" applyFont="1" applyBorder="1" applyAlignment="1">
      <alignment horizont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68"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Border="1" applyAlignment="1">
      <alignment horizontal="left" vertical="center"/>
    </xf>
  </cellXfs>
  <cellStyles count="3">
    <cellStyle name="桁区切り" xfId="1" builtinId="6"/>
    <cellStyle name="標準" xfId="0" builtinId="0"/>
    <cellStyle name="標準 2" xfId="2" xr:uid="{E84F0C01-5129-4F70-8D6E-52E34988E51A}"/>
  </cellStyles>
  <dxfs count="31">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523875</xdr:colOff>
      <xdr:row>22</xdr:row>
      <xdr:rowOff>190500</xdr:rowOff>
    </xdr:from>
    <xdr:to>
      <xdr:col>2</xdr:col>
      <xdr:colOff>523875</xdr:colOff>
      <xdr:row>22</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190500</xdr:rowOff>
    </xdr:from>
    <xdr:to>
      <xdr:col>2</xdr:col>
      <xdr:colOff>523875</xdr:colOff>
      <xdr:row>32</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1240118</xdr:colOff>
      <xdr:row>0</xdr:row>
      <xdr:rowOff>44823</xdr:rowOff>
    </xdr:from>
    <xdr:to>
      <xdr:col>6</xdr:col>
      <xdr:colOff>1193189</xdr:colOff>
      <xdr:row>1</xdr:row>
      <xdr:rowOff>1743</xdr:rowOff>
    </xdr:to>
    <xdr:sp macro="" textlink="">
      <xdr:nvSpPr>
        <xdr:cNvPr id="36" name="正方形/長方形 35">
          <a:extLst>
            <a:ext uri="{FF2B5EF4-FFF2-40B4-BE49-F238E27FC236}">
              <a16:creationId xmlns:a16="http://schemas.microsoft.com/office/drawing/2014/main" id="{78DFC0C4-44C9-491D-B7CE-BA08367C67E2}"/>
            </a:ext>
          </a:extLst>
        </xdr:cNvPr>
        <xdr:cNvSpPr/>
      </xdr:nvSpPr>
      <xdr:spPr>
        <a:xfrm>
          <a:off x="7433236" y="44823"/>
          <a:ext cx="1215600" cy="3005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400" b="0">
              <a:solidFill>
                <a:sysClr val="windowText" lastClr="000000"/>
              </a:solidFill>
              <a:latin typeface="BIZ UDゴシック" panose="020B0400000000000000" pitchFamily="49" charset="-128"/>
              <a:ea typeface="BIZ UDゴシック" panose="020B0400000000000000" pitchFamily="49" charset="-128"/>
            </a:rPr>
            <a:t>10</a:t>
          </a:r>
          <a:endParaRPr kumimoji="1" lang="ja-JP" altLang="en-US" sz="14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523875</xdr:colOff>
      <xdr:row>81</xdr:row>
      <xdr:rowOff>190500</xdr:rowOff>
    </xdr:from>
    <xdr:to>
      <xdr:col>2</xdr:col>
      <xdr:colOff>523875</xdr:colOff>
      <xdr:row>81</xdr:row>
      <xdr:rowOff>190500</xdr:rowOff>
    </xdr:to>
    <xdr:sp macro="" textlink="">
      <xdr:nvSpPr>
        <xdr:cNvPr id="37" name="Line 2">
          <a:extLst>
            <a:ext uri="{FF2B5EF4-FFF2-40B4-BE49-F238E27FC236}">
              <a16:creationId xmlns:a16="http://schemas.microsoft.com/office/drawing/2014/main" id="{4A82AB83-9218-4E0B-A10A-81C9EE619180}"/>
            </a:ext>
          </a:extLst>
        </xdr:cNvPr>
        <xdr:cNvSpPr>
          <a:spLocks noChangeShapeType="1"/>
        </xdr:cNvSpPr>
      </xdr:nvSpPr>
      <xdr:spPr bwMode="auto">
        <a:xfrm>
          <a:off x="2929404" y="592791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81</xdr:row>
      <xdr:rowOff>190500</xdr:rowOff>
    </xdr:from>
    <xdr:to>
      <xdr:col>2</xdr:col>
      <xdr:colOff>523875</xdr:colOff>
      <xdr:row>81</xdr:row>
      <xdr:rowOff>190500</xdr:rowOff>
    </xdr:to>
    <xdr:sp macro="" textlink="">
      <xdr:nvSpPr>
        <xdr:cNvPr id="38" name="Line 3">
          <a:extLst>
            <a:ext uri="{FF2B5EF4-FFF2-40B4-BE49-F238E27FC236}">
              <a16:creationId xmlns:a16="http://schemas.microsoft.com/office/drawing/2014/main" id="{5A5C30B5-33F5-445F-9E12-9CF833921B1A}"/>
            </a:ext>
          </a:extLst>
        </xdr:cNvPr>
        <xdr:cNvSpPr>
          <a:spLocks noChangeShapeType="1"/>
        </xdr:cNvSpPr>
      </xdr:nvSpPr>
      <xdr:spPr bwMode="auto">
        <a:xfrm>
          <a:off x="2929404" y="592791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82</xdr:row>
      <xdr:rowOff>190500</xdr:rowOff>
    </xdr:from>
    <xdr:to>
      <xdr:col>2</xdr:col>
      <xdr:colOff>523875</xdr:colOff>
      <xdr:row>82</xdr:row>
      <xdr:rowOff>190500</xdr:rowOff>
    </xdr:to>
    <xdr:sp macro="" textlink="">
      <xdr:nvSpPr>
        <xdr:cNvPr id="39" name="Line 7">
          <a:extLst>
            <a:ext uri="{FF2B5EF4-FFF2-40B4-BE49-F238E27FC236}">
              <a16:creationId xmlns:a16="http://schemas.microsoft.com/office/drawing/2014/main" id="{C6B0F2AB-01B7-4F66-BA89-18D6F4682237}"/>
            </a:ext>
          </a:extLst>
        </xdr:cNvPr>
        <xdr:cNvSpPr>
          <a:spLocks noChangeShapeType="1"/>
        </xdr:cNvSpPr>
      </xdr:nvSpPr>
      <xdr:spPr bwMode="auto">
        <a:xfrm>
          <a:off x="2929404" y="615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82</xdr:row>
      <xdr:rowOff>190500</xdr:rowOff>
    </xdr:from>
    <xdr:to>
      <xdr:col>2</xdr:col>
      <xdr:colOff>523875</xdr:colOff>
      <xdr:row>82</xdr:row>
      <xdr:rowOff>190500</xdr:rowOff>
    </xdr:to>
    <xdr:sp macro="" textlink="">
      <xdr:nvSpPr>
        <xdr:cNvPr id="40" name="Line 8">
          <a:extLst>
            <a:ext uri="{FF2B5EF4-FFF2-40B4-BE49-F238E27FC236}">
              <a16:creationId xmlns:a16="http://schemas.microsoft.com/office/drawing/2014/main" id="{FA611232-1BA3-499C-B2FD-294CA3647FD7}"/>
            </a:ext>
          </a:extLst>
        </xdr:cNvPr>
        <xdr:cNvSpPr>
          <a:spLocks noChangeShapeType="1"/>
        </xdr:cNvSpPr>
      </xdr:nvSpPr>
      <xdr:spPr bwMode="auto">
        <a:xfrm>
          <a:off x="2929404" y="615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82</xdr:row>
      <xdr:rowOff>190500</xdr:rowOff>
    </xdr:from>
    <xdr:to>
      <xdr:col>2</xdr:col>
      <xdr:colOff>523875</xdr:colOff>
      <xdr:row>82</xdr:row>
      <xdr:rowOff>190500</xdr:rowOff>
    </xdr:to>
    <xdr:sp macro="" textlink="">
      <xdr:nvSpPr>
        <xdr:cNvPr id="41" name="Line 34">
          <a:extLst>
            <a:ext uri="{FF2B5EF4-FFF2-40B4-BE49-F238E27FC236}">
              <a16:creationId xmlns:a16="http://schemas.microsoft.com/office/drawing/2014/main" id="{899D3779-2D1B-49C4-B014-A2809F56EDAE}"/>
            </a:ext>
          </a:extLst>
        </xdr:cNvPr>
        <xdr:cNvSpPr>
          <a:spLocks noChangeShapeType="1"/>
        </xdr:cNvSpPr>
      </xdr:nvSpPr>
      <xdr:spPr bwMode="auto">
        <a:xfrm>
          <a:off x="2929404" y="615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82</xdr:row>
      <xdr:rowOff>190500</xdr:rowOff>
    </xdr:from>
    <xdr:to>
      <xdr:col>2</xdr:col>
      <xdr:colOff>523875</xdr:colOff>
      <xdr:row>82</xdr:row>
      <xdr:rowOff>190500</xdr:rowOff>
    </xdr:to>
    <xdr:sp macro="" textlink="">
      <xdr:nvSpPr>
        <xdr:cNvPr id="42" name="Line 35">
          <a:extLst>
            <a:ext uri="{FF2B5EF4-FFF2-40B4-BE49-F238E27FC236}">
              <a16:creationId xmlns:a16="http://schemas.microsoft.com/office/drawing/2014/main" id="{B7AA3769-80B9-49F3-AFBE-6C356A2B5BFC}"/>
            </a:ext>
          </a:extLst>
        </xdr:cNvPr>
        <xdr:cNvSpPr>
          <a:spLocks noChangeShapeType="1"/>
        </xdr:cNvSpPr>
      </xdr:nvSpPr>
      <xdr:spPr bwMode="auto">
        <a:xfrm>
          <a:off x="2929404" y="615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91</xdr:row>
      <xdr:rowOff>190500</xdr:rowOff>
    </xdr:from>
    <xdr:to>
      <xdr:col>2</xdr:col>
      <xdr:colOff>523875</xdr:colOff>
      <xdr:row>91</xdr:row>
      <xdr:rowOff>190500</xdr:rowOff>
    </xdr:to>
    <xdr:sp macro="" textlink="">
      <xdr:nvSpPr>
        <xdr:cNvPr id="43" name="Line 1">
          <a:extLst>
            <a:ext uri="{FF2B5EF4-FFF2-40B4-BE49-F238E27FC236}">
              <a16:creationId xmlns:a16="http://schemas.microsoft.com/office/drawing/2014/main" id="{26BA16C7-864D-41EF-8215-E719BFB2E1CA}"/>
            </a:ext>
          </a:extLst>
        </xdr:cNvPr>
        <xdr:cNvSpPr>
          <a:spLocks noChangeShapeType="1"/>
        </xdr:cNvSpPr>
      </xdr:nvSpPr>
      <xdr:spPr bwMode="auto">
        <a:xfrm>
          <a:off x="2929404" y="828861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1240118</xdr:colOff>
      <xdr:row>59</xdr:row>
      <xdr:rowOff>44823</xdr:rowOff>
    </xdr:from>
    <xdr:to>
      <xdr:col>6</xdr:col>
      <xdr:colOff>1193189</xdr:colOff>
      <xdr:row>60</xdr:row>
      <xdr:rowOff>1743</xdr:rowOff>
    </xdr:to>
    <xdr:sp macro="" textlink="">
      <xdr:nvSpPr>
        <xdr:cNvPr id="44" name="正方形/長方形 43">
          <a:extLst>
            <a:ext uri="{FF2B5EF4-FFF2-40B4-BE49-F238E27FC236}">
              <a16:creationId xmlns:a16="http://schemas.microsoft.com/office/drawing/2014/main" id="{2140A156-0F15-4BE7-B4B5-0937007594A0}"/>
            </a:ext>
          </a:extLst>
        </xdr:cNvPr>
        <xdr:cNvSpPr/>
      </xdr:nvSpPr>
      <xdr:spPr>
        <a:xfrm>
          <a:off x="7433236" y="44823"/>
          <a:ext cx="1215600" cy="3005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400" b="0">
              <a:solidFill>
                <a:sysClr val="windowText" lastClr="000000"/>
              </a:solidFill>
              <a:latin typeface="BIZ UDゴシック" panose="020B0400000000000000" pitchFamily="49" charset="-128"/>
              <a:ea typeface="BIZ UDゴシック" panose="020B0400000000000000" pitchFamily="49" charset="-128"/>
            </a:rPr>
            <a:t>10</a:t>
          </a:r>
          <a:endParaRPr kumimoji="1" lang="ja-JP" altLang="en-US" sz="14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523875</xdr:colOff>
      <xdr:row>81</xdr:row>
      <xdr:rowOff>190500</xdr:rowOff>
    </xdr:from>
    <xdr:to>
      <xdr:col>2</xdr:col>
      <xdr:colOff>523875</xdr:colOff>
      <xdr:row>81</xdr:row>
      <xdr:rowOff>190500</xdr:rowOff>
    </xdr:to>
    <xdr:sp macro="" textlink="">
      <xdr:nvSpPr>
        <xdr:cNvPr id="45" name="Line 2">
          <a:extLst>
            <a:ext uri="{FF2B5EF4-FFF2-40B4-BE49-F238E27FC236}">
              <a16:creationId xmlns:a16="http://schemas.microsoft.com/office/drawing/2014/main" id="{372EF04B-2952-4D04-833A-A2141195A174}"/>
            </a:ext>
          </a:extLst>
        </xdr:cNvPr>
        <xdr:cNvSpPr>
          <a:spLocks noChangeShapeType="1"/>
        </xdr:cNvSpPr>
      </xdr:nvSpPr>
      <xdr:spPr bwMode="auto">
        <a:xfrm>
          <a:off x="2929404" y="592791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81</xdr:row>
      <xdr:rowOff>190500</xdr:rowOff>
    </xdr:from>
    <xdr:to>
      <xdr:col>2</xdr:col>
      <xdr:colOff>523875</xdr:colOff>
      <xdr:row>81</xdr:row>
      <xdr:rowOff>190500</xdr:rowOff>
    </xdr:to>
    <xdr:sp macro="" textlink="">
      <xdr:nvSpPr>
        <xdr:cNvPr id="46" name="Line 3">
          <a:extLst>
            <a:ext uri="{FF2B5EF4-FFF2-40B4-BE49-F238E27FC236}">
              <a16:creationId xmlns:a16="http://schemas.microsoft.com/office/drawing/2014/main" id="{247BE30A-292F-4D56-B761-0D6D45728E67}"/>
            </a:ext>
          </a:extLst>
        </xdr:cNvPr>
        <xdr:cNvSpPr>
          <a:spLocks noChangeShapeType="1"/>
        </xdr:cNvSpPr>
      </xdr:nvSpPr>
      <xdr:spPr bwMode="auto">
        <a:xfrm>
          <a:off x="2929404" y="592791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82</xdr:row>
      <xdr:rowOff>190500</xdr:rowOff>
    </xdr:from>
    <xdr:to>
      <xdr:col>2</xdr:col>
      <xdr:colOff>523875</xdr:colOff>
      <xdr:row>82</xdr:row>
      <xdr:rowOff>190500</xdr:rowOff>
    </xdr:to>
    <xdr:sp macro="" textlink="">
      <xdr:nvSpPr>
        <xdr:cNvPr id="47" name="Line 7">
          <a:extLst>
            <a:ext uri="{FF2B5EF4-FFF2-40B4-BE49-F238E27FC236}">
              <a16:creationId xmlns:a16="http://schemas.microsoft.com/office/drawing/2014/main" id="{40A3D57C-91CC-4D20-8CD5-EFF67A25C43D}"/>
            </a:ext>
          </a:extLst>
        </xdr:cNvPr>
        <xdr:cNvSpPr>
          <a:spLocks noChangeShapeType="1"/>
        </xdr:cNvSpPr>
      </xdr:nvSpPr>
      <xdr:spPr bwMode="auto">
        <a:xfrm>
          <a:off x="2929404" y="615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82</xdr:row>
      <xdr:rowOff>190500</xdr:rowOff>
    </xdr:from>
    <xdr:to>
      <xdr:col>2</xdr:col>
      <xdr:colOff>523875</xdr:colOff>
      <xdr:row>82</xdr:row>
      <xdr:rowOff>190500</xdr:rowOff>
    </xdr:to>
    <xdr:sp macro="" textlink="">
      <xdr:nvSpPr>
        <xdr:cNvPr id="48" name="Line 8">
          <a:extLst>
            <a:ext uri="{FF2B5EF4-FFF2-40B4-BE49-F238E27FC236}">
              <a16:creationId xmlns:a16="http://schemas.microsoft.com/office/drawing/2014/main" id="{E5564F43-1386-41C3-ACC2-E7B4E61B6A1D}"/>
            </a:ext>
          </a:extLst>
        </xdr:cNvPr>
        <xdr:cNvSpPr>
          <a:spLocks noChangeShapeType="1"/>
        </xdr:cNvSpPr>
      </xdr:nvSpPr>
      <xdr:spPr bwMode="auto">
        <a:xfrm>
          <a:off x="2929404" y="615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84</xdr:row>
      <xdr:rowOff>190500</xdr:rowOff>
    </xdr:from>
    <xdr:to>
      <xdr:col>7</xdr:col>
      <xdr:colOff>0</xdr:colOff>
      <xdr:row>84</xdr:row>
      <xdr:rowOff>190500</xdr:rowOff>
    </xdr:to>
    <xdr:sp macro="" textlink="">
      <xdr:nvSpPr>
        <xdr:cNvPr id="49" name="Line 10">
          <a:extLst>
            <a:ext uri="{FF2B5EF4-FFF2-40B4-BE49-F238E27FC236}">
              <a16:creationId xmlns:a16="http://schemas.microsoft.com/office/drawing/2014/main" id="{28C708B0-FA84-4A7A-B61A-944533D24F81}"/>
            </a:ext>
          </a:extLst>
        </xdr:cNvPr>
        <xdr:cNvSpPr>
          <a:spLocks noChangeShapeType="1"/>
        </xdr:cNvSpPr>
      </xdr:nvSpPr>
      <xdr:spPr bwMode="auto">
        <a:xfrm>
          <a:off x="8718176" y="6622676"/>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84</xdr:row>
      <xdr:rowOff>190500</xdr:rowOff>
    </xdr:from>
    <xdr:to>
      <xdr:col>7</xdr:col>
      <xdr:colOff>0</xdr:colOff>
      <xdr:row>84</xdr:row>
      <xdr:rowOff>190500</xdr:rowOff>
    </xdr:to>
    <xdr:sp macro="" textlink="">
      <xdr:nvSpPr>
        <xdr:cNvPr id="50" name="Line 11">
          <a:extLst>
            <a:ext uri="{FF2B5EF4-FFF2-40B4-BE49-F238E27FC236}">
              <a16:creationId xmlns:a16="http://schemas.microsoft.com/office/drawing/2014/main" id="{3D982B4D-8068-4206-B5AE-A7F27BE32B63}"/>
            </a:ext>
          </a:extLst>
        </xdr:cNvPr>
        <xdr:cNvSpPr>
          <a:spLocks noChangeShapeType="1"/>
        </xdr:cNvSpPr>
      </xdr:nvSpPr>
      <xdr:spPr bwMode="auto">
        <a:xfrm>
          <a:off x="8718176" y="6622676"/>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84</xdr:row>
      <xdr:rowOff>190500</xdr:rowOff>
    </xdr:from>
    <xdr:to>
      <xdr:col>7</xdr:col>
      <xdr:colOff>0</xdr:colOff>
      <xdr:row>84</xdr:row>
      <xdr:rowOff>190500</xdr:rowOff>
    </xdr:to>
    <xdr:sp macro="" textlink="">
      <xdr:nvSpPr>
        <xdr:cNvPr id="51" name="Line 13">
          <a:extLst>
            <a:ext uri="{FF2B5EF4-FFF2-40B4-BE49-F238E27FC236}">
              <a16:creationId xmlns:a16="http://schemas.microsoft.com/office/drawing/2014/main" id="{895639A4-3663-46F7-AD58-A182AE40CBA9}"/>
            </a:ext>
          </a:extLst>
        </xdr:cNvPr>
        <xdr:cNvSpPr>
          <a:spLocks noChangeShapeType="1"/>
        </xdr:cNvSpPr>
      </xdr:nvSpPr>
      <xdr:spPr bwMode="auto">
        <a:xfrm>
          <a:off x="8718176" y="6622676"/>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84</xdr:row>
      <xdr:rowOff>190500</xdr:rowOff>
    </xdr:from>
    <xdr:to>
      <xdr:col>7</xdr:col>
      <xdr:colOff>0</xdr:colOff>
      <xdr:row>84</xdr:row>
      <xdr:rowOff>190500</xdr:rowOff>
    </xdr:to>
    <xdr:sp macro="" textlink="">
      <xdr:nvSpPr>
        <xdr:cNvPr id="52" name="Line 14">
          <a:extLst>
            <a:ext uri="{FF2B5EF4-FFF2-40B4-BE49-F238E27FC236}">
              <a16:creationId xmlns:a16="http://schemas.microsoft.com/office/drawing/2014/main" id="{F45ADD65-7CB3-4263-BE8F-EBC46998B3EA}"/>
            </a:ext>
          </a:extLst>
        </xdr:cNvPr>
        <xdr:cNvSpPr>
          <a:spLocks noChangeShapeType="1"/>
        </xdr:cNvSpPr>
      </xdr:nvSpPr>
      <xdr:spPr bwMode="auto">
        <a:xfrm>
          <a:off x="8718176" y="6622676"/>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84</xdr:row>
      <xdr:rowOff>190500</xdr:rowOff>
    </xdr:from>
    <xdr:to>
      <xdr:col>7</xdr:col>
      <xdr:colOff>0</xdr:colOff>
      <xdr:row>84</xdr:row>
      <xdr:rowOff>190500</xdr:rowOff>
    </xdr:to>
    <xdr:sp macro="" textlink="">
      <xdr:nvSpPr>
        <xdr:cNvPr id="53" name="Line 16">
          <a:extLst>
            <a:ext uri="{FF2B5EF4-FFF2-40B4-BE49-F238E27FC236}">
              <a16:creationId xmlns:a16="http://schemas.microsoft.com/office/drawing/2014/main" id="{DB15B8A1-9313-4953-9654-7F029B53B36C}"/>
            </a:ext>
          </a:extLst>
        </xdr:cNvPr>
        <xdr:cNvSpPr>
          <a:spLocks noChangeShapeType="1"/>
        </xdr:cNvSpPr>
      </xdr:nvSpPr>
      <xdr:spPr bwMode="auto">
        <a:xfrm>
          <a:off x="8718176" y="6622676"/>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84</xdr:row>
      <xdr:rowOff>190500</xdr:rowOff>
    </xdr:from>
    <xdr:to>
      <xdr:col>7</xdr:col>
      <xdr:colOff>0</xdr:colOff>
      <xdr:row>84</xdr:row>
      <xdr:rowOff>190500</xdr:rowOff>
    </xdr:to>
    <xdr:sp macro="" textlink="">
      <xdr:nvSpPr>
        <xdr:cNvPr id="54" name="Line 17">
          <a:extLst>
            <a:ext uri="{FF2B5EF4-FFF2-40B4-BE49-F238E27FC236}">
              <a16:creationId xmlns:a16="http://schemas.microsoft.com/office/drawing/2014/main" id="{06EC366F-335C-4464-ACE8-F8ED01187348}"/>
            </a:ext>
          </a:extLst>
        </xdr:cNvPr>
        <xdr:cNvSpPr>
          <a:spLocks noChangeShapeType="1"/>
        </xdr:cNvSpPr>
      </xdr:nvSpPr>
      <xdr:spPr bwMode="auto">
        <a:xfrm>
          <a:off x="8718176" y="6622676"/>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82</xdr:row>
      <xdr:rowOff>190500</xdr:rowOff>
    </xdr:from>
    <xdr:to>
      <xdr:col>7</xdr:col>
      <xdr:colOff>0</xdr:colOff>
      <xdr:row>82</xdr:row>
      <xdr:rowOff>190500</xdr:rowOff>
    </xdr:to>
    <xdr:sp macro="" textlink="">
      <xdr:nvSpPr>
        <xdr:cNvPr id="55" name="Line 19">
          <a:extLst>
            <a:ext uri="{FF2B5EF4-FFF2-40B4-BE49-F238E27FC236}">
              <a16:creationId xmlns:a16="http://schemas.microsoft.com/office/drawing/2014/main" id="{81E2E552-517B-46CA-A9AB-3F470163832F}"/>
            </a:ext>
          </a:extLst>
        </xdr:cNvPr>
        <xdr:cNvSpPr>
          <a:spLocks noChangeShapeType="1"/>
        </xdr:cNvSpPr>
      </xdr:nvSpPr>
      <xdr:spPr bwMode="auto">
        <a:xfrm>
          <a:off x="8718176" y="615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82</xdr:row>
      <xdr:rowOff>190500</xdr:rowOff>
    </xdr:from>
    <xdr:to>
      <xdr:col>7</xdr:col>
      <xdr:colOff>0</xdr:colOff>
      <xdr:row>82</xdr:row>
      <xdr:rowOff>190500</xdr:rowOff>
    </xdr:to>
    <xdr:sp macro="" textlink="">
      <xdr:nvSpPr>
        <xdr:cNvPr id="56" name="Line 20">
          <a:extLst>
            <a:ext uri="{FF2B5EF4-FFF2-40B4-BE49-F238E27FC236}">
              <a16:creationId xmlns:a16="http://schemas.microsoft.com/office/drawing/2014/main" id="{6B0DD0FC-4950-4013-8306-55AD65B37E7C}"/>
            </a:ext>
          </a:extLst>
        </xdr:cNvPr>
        <xdr:cNvSpPr>
          <a:spLocks noChangeShapeType="1"/>
        </xdr:cNvSpPr>
      </xdr:nvSpPr>
      <xdr:spPr bwMode="auto">
        <a:xfrm>
          <a:off x="8718176" y="615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82</xdr:row>
      <xdr:rowOff>190500</xdr:rowOff>
    </xdr:from>
    <xdr:to>
      <xdr:col>7</xdr:col>
      <xdr:colOff>0</xdr:colOff>
      <xdr:row>82</xdr:row>
      <xdr:rowOff>190500</xdr:rowOff>
    </xdr:to>
    <xdr:sp macro="" textlink="">
      <xdr:nvSpPr>
        <xdr:cNvPr id="57" name="Line 24">
          <a:extLst>
            <a:ext uri="{FF2B5EF4-FFF2-40B4-BE49-F238E27FC236}">
              <a16:creationId xmlns:a16="http://schemas.microsoft.com/office/drawing/2014/main" id="{7B5345FB-A1A1-41A6-A59A-11D26EF0941E}"/>
            </a:ext>
          </a:extLst>
        </xdr:cNvPr>
        <xdr:cNvSpPr>
          <a:spLocks noChangeShapeType="1"/>
        </xdr:cNvSpPr>
      </xdr:nvSpPr>
      <xdr:spPr bwMode="auto">
        <a:xfrm>
          <a:off x="8718176" y="615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82</xdr:row>
      <xdr:rowOff>190500</xdr:rowOff>
    </xdr:from>
    <xdr:to>
      <xdr:col>7</xdr:col>
      <xdr:colOff>0</xdr:colOff>
      <xdr:row>82</xdr:row>
      <xdr:rowOff>190500</xdr:rowOff>
    </xdr:to>
    <xdr:sp macro="" textlink="">
      <xdr:nvSpPr>
        <xdr:cNvPr id="58" name="Line 25">
          <a:extLst>
            <a:ext uri="{FF2B5EF4-FFF2-40B4-BE49-F238E27FC236}">
              <a16:creationId xmlns:a16="http://schemas.microsoft.com/office/drawing/2014/main" id="{85D19E36-5EE1-45A9-A6B0-1FFBAE2EBAF4}"/>
            </a:ext>
          </a:extLst>
        </xdr:cNvPr>
        <xdr:cNvSpPr>
          <a:spLocks noChangeShapeType="1"/>
        </xdr:cNvSpPr>
      </xdr:nvSpPr>
      <xdr:spPr bwMode="auto">
        <a:xfrm>
          <a:off x="8718176" y="615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82</xdr:row>
      <xdr:rowOff>190500</xdr:rowOff>
    </xdr:from>
    <xdr:to>
      <xdr:col>7</xdr:col>
      <xdr:colOff>0</xdr:colOff>
      <xdr:row>82</xdr:row>
      <xdr:rowOff>190500</xdr:rowOff>
    </xdr:to>
    <xdr:sp macro="" textlink="">
      <xdr:nvSpPr>
        <xdr:cNvPr id="59" name="Line 29">
          <a:extLst>
            <a:ext uri="{FF2B5EF4-FFF2-40B4-BE49-F238E27FC236}">
              <a16:creationId xmlns:a16="http://schemas.microsoft.com/office/drawing/2014/main" id="{FF618118-BB52-4E26-8336-100BA082E87A}"/>
            </a:ext>
          </a:extLst>
        </xdr:cNvPr>
        <xdr:cNvSpPr>
          <a:spLocks noChangeShapeType="1"/>
        </xdr:cNvSpPr>
      </xdr:nvSpPr>
      <xdr:spPr bwMode="auto">
        <a:xfrm>
          <a:off x="8718176" y="615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82</xdr:row>
      <xdr:rowOff>190500</xdr:rowOff>
    </xdr:from>
    <xdr:to>
      <xdr:col>7</xdr:col>
      <xdr:colOff>0</xdr:colOff>
      <xdr:row>82</xdr:row>
      <xdr:rowOff>190500</xdr:rowOff>
    </xdr:to>
    <xdr:sp macro="" textlink="">
      <xdr:nvSpPr>
        <xdr:cNvPr id="60" name="Line 30">
          <a:extLst>
            <a:ext uri="{FF2B5EF4-FFF2-40B4-BE49-F238E27FC236}">
              <a16:creationId xmlns:a16="http://schemas.microsoft.com/office/drawing/2014/main" id="{93BB25D0-6D5C-406D-B360-3D161F26F24E}"/>
            </a:ext>
          </a:extLst>
        </xdr:cNvPr>
        <xdr:cNvSpPr>
          <a:spLocks noChangeShapeType="1"/>
        </xdr:cNvSpPr>
      </xdr:nvSpPr>
      <xdr:spPr bwMode="auto">
        <a:xfrm>
          <a:off x="8718176" y="615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82</xdr:row>
      <xdr:rowOff>190500</xdr:rowOff>
    </xdr:from>
    <xdr:to>
      <xdr:col>2</xdr:col>
      <xdr:colOff>523875</xdr:colOff>
      <xdr:row>82</xdr:row>
      <xdr:rowOff>190500</xdr:rowOff>
    </xdr:to>
    <xdr:sp macro="" textlink="">
      <xdr:nvSpPr>
        <xdr:cNvPr id="61" name="Line 34">
          <a:extLst>
            <a:ext uri="{FF2B5EF4-FFF2-40B4-BE49-F238E27FC236}">
              <a16:creationId xmlns:a16="http://schemas.microsoft.com/office/drawing/2014/main" id="{6389D5C4-A6B5-4D4E-8AC9-F75DBA1200DF}"/>
            </a:ext>
          </a:extLst>
        </xdr:cNvPr>
        <xdr:cNvSpPr>
          <a:spLocks noChangeShapeType="1"/>
        </xdr:cNvSpPr>
      </xdr:nvSpPr>
      <xdr:spPr bwMode="auto">
        <a:xfrm>
          <a:off x="2929404" y="615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82</xdr:row>
      <xdr:rowOff>190500</xdr:rowOff>
    </xdr:from>
    <xdr:to>
      <xdr:col>2</xdr:col>
      <xdr:colOff>523875</xdr:colOff>
      <xdr:row>82</xdr:row>
      <xdr:rowOff>190500</xdr:rowOff>
    </xdr:to>
    <xdr:sp macro="" textlink="">
      <xdr:nvSpPr>
        <xdr:cNvPr id="62" name="Line 35">
          <a:extLst>
            <a:ext uri="{FF2B5EF4-FFF2-40B4-BE49-F238E27FC236}">
              <a16:creationId xmlns:a16="http://schemas.microsoft.com/office/drawing/2014/main" id="{C66DCEE0-703C-445C-9329-68681FA00C0E}"/>
            </a:ext>
          </a:extLst>
        </xdr:cNvPr>
        <xdr:cNvSpPr>
          <a:spLocks noChangeShapeType="1"/>
        </xdr:cNvSpPr>
      </xdr:nvSpPr>
      <xdr:spPr bwMode="auto">
        <a:xfrm>
          <a:off x="2929404" y="615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91</xdr:row>
      <xdr:rowOff>190500</xdr:rowOff>
    </xdr:from>
    <xdr:to>
      <xdr:col>2</xdr:col>
      <xdr:colOff>523875</xdr:colOff>
      <xdr:row>91</xdr:row>
      <xdr:rowOff>190500</xdr:rowOff>
    </xdr:to>
    <xdr:sp macro="" textlink="">
      <xdr:nvSpPr>
        <xdr:cNvPr id="63" name="Line 1">
          <a:extLst>
            <a:ext uri="{FF2B5EF4-FFF2-40B4-BE49-F238E27FC236}">
              <a16:creationId xmlns:a16="http://schemas.microsoft.com/office/drawing/2014/main" id="{78618ACE-E9E4-4ADD-8725-C5F0B449E022}"/>
            </a:ext>
          </a:extLst>
        </xdr:cNvPr>
        <xdr:cNvSpPr>
          <a:spLocks noChangeShapeType="1"/>
        </xdr:cNvSpPr>
      </xdr:nvSpPr>
      <xdr:spPr bwMode="auto">
        <a:xfrm>
          <a:off x="2929404" y="828861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115</xdr:row>
      <xdr:rowOff>0</xdr:rowOff>
    </xdr:from>
    <xdr:to>
      <xdr:col>8</xdr:col>
      <xdr:colOff>0</xdr:colOff>
      <xdr:row>115</xdr:row>
      <xdr:rowOff>0</xdr:rowOff>
    </xdr:to>
    <xdr:sp macro="" textlink="">
      <xdr:nvSpPr>
        <xdr:cNvPr id="64" name="Line 21">
          <a:extLst>
            <a:ext uri="{FF2B5EF4-FFF2-40B4-BE49-F238E27FC236}">
              <a16:creationId xmlns:a16="http://schemas.microsoft.com/office/drawing/2014/main" id="{4AE52CBB-0AA1-4D26-A94B-3A811D273CF9}"/>
            </a:ext>
          </a:extLst>
        </xdr:cNvPr>
        <xdr:cNvSpPr>
          <a:spLocks noChangeShapeType="1"/>
        </xdr:cNvSpPr>
      </xdr:nvSpPr>
      <xdr:spPr bwMode="auto">
        <a:xfrm>
          <a:off x="8904941" y="1373841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115</xdr:row>
      <xdr:rowOff>0</xdr:rowOff>
    </xdr:from>
    <xdr:to>
      <xdr:col>8</xdr:col>
      <xdr:colOff>0</xdr:colOff>
      <xdr:row>115</xdr:row>
      <xdr:rowOff>0</xdr:rowOff>
    </xdr:to>
    <xdr:sp macro="" textlink="">
      <xdr:nvSpPr>
        <xdr:cNvPr id="65" name="Line 22">
          <a:extLst>
            <a:ext uri="{FF2B5EF4-FFF2-40B4-BE49-F238E27FC236}">
              <a16:creationId xmlns:a16="http://schemas.microsoft.com/office/drawing/2014/main" id="{653BC53F-D2D5-47C1-ACD0-830C17518896}"/>
            </a:ext>
          </a:extLst>
        </xdr:cNvPr>
        <xdr:cNvSpPr>
          <a:spLocks noChangeShapeType="1"/>
        </xdr:cNvSpPr>
      </xdr:nvSpPr>
      <xdr:spPr bwMode="auto">
        <a:xfrm>
          <a:off x="8904941" y="1373841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115</xdr:row>
      <xdr:rowOff>0</xdr:rowOff>
    </xdr:from>
    <xdr:to>
      <xdr:col>8</xdr:col>
      <xdr:colOff>0</xdr:colOff>
      <xdr:row>115</xdr:row>
      <xdr:rowOff>0</xdr:rowOff>
    </xdr:to>
    <xdr:sp macro="" textlink="">
      <xdr:nvSpPr>
        <xdr:cNvPr id="66" name="Line 26">
          <a:extLst>
            <a:ext uri="{FF2B5EF4-FFF2-40B4-BE49-F238E27FC236}">
              <a16:creationId xmlns:a16="http://schemas.microsoft.com/office/drawing/2014/main" id="{6D6B84AE-E66A-46BA-A786-3CB2045E6144}"/>
            </a:ext>
          </a:extLst>
        </xdr:cNvPr>
        <xdr:cNvSpPr>
          <a:spLocks noChangeShapeType="1"/>
        </xdr:cNvSpPr>
      </xdr:nvSpPr>
      <xdr:spPr bwMode="auto">
        <a:xfrm>
          <a:off x="8904941" y="1373841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115</xdr:row>
      <xdr:rowOff>0</xdr:rowOff>
    </xdr:from>
    <xdr:to>
      <xdr:col>8</xdr:col>
      <xdr:colOff>0</xdr:colOff>
      <xdr:row>115</xdr:row>
      <xdr:rowOff>0</xdr:rowOff>
    </xdr:to>
    <xdr:sp macro="" textlink="">
      <xdr:nvSpPr>
        <xdr:cNvPr id="67" name="Line 27">
          <a:extLst>
            <a:ext uri="{FF2B5EF4-FFF2-40B4-BE49-F238E27FC236}">
              <a16:creationId xmlns:a16="http://schemas.microsoft.com/office/drawing/2014/main" id="{34ABE7BC-2227-4DC6-9A8C-2CAFC6F23C59}"/>
            </a:ext>
          </a:extLst>
        </xdr:cNvPr>
        <xdr:cNvSpPr>
          <a:spLocks noChangeShapeType="1"/>
        </xdr:cNvSpPr>
      </xdr:nvSpPr>
      <xdr:spPr bwMode="auto">
        <a:xfrm>
          <a:off x="8904941" y="1373841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115</xdr:row>
      <xdr:rowOff>0</xdr:rowOff>
    </xdr:from>
    <xdr:to>
      <xdr:col>8</xdr:col>
      <xdr:colOff>0</xdr:colOff>
      <xdr:row>115</xdr:row>
      <xdr:rowOff>0</xdr:rowOff>
    </xdr:to>
    <xdr:sp macro="" textlink="">
      <xdr:nvSpPr>
        <xdr:cNvPr id="68" name="Line 31">
          <a:extLst>
            <a:ext uri="{FF2B5EF4-FFF2-40B4-BE49-F238E27FC236}">
              <a16:creationId xmlns:a16="http://schemas.microsoft.com/office/drawing/2014/main" id="{21AB3D1F-6462-42BE-AD96-AC42FC05F914}"/>
            </a:ext>
          </a:extLst>
        </xdr:cNvPr>
        <xdr:cNvSpPr>
          <a:spLocks noChangeShapeType="1"/>
        </xdr:cNvSpPr>
      </xdr:nvSpPr>
      <xdr:spPr bwMode="auto">
        <a:xfrm>
          <a:off x="8904941" y="1373841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115</xdr:row>
      <xdr:rowOff>0</xdr:rowOff>
    </xdr:from>
    <xdr:to>
      <xdr:col>8</xdr:col>
      <xdr:colOff>0</xdr:colOff>
      <xdr:row>115</xdr:row>
      <xdr:rowOff>0</xdr:rowOff>
    </xdr:to>
    <xdr:sp macro="" textlink="">
      <xdr:nvSpPr>
        <xdr:cNvPr id="69" name="Line 32">
          <a:extLst>
            <a:ext uri="{FF2B5EF4-FFF2-40B4-BE49-F238E27FC236}">
              <a16:creationId xmlns:a16="http://schemas.microsoft.com/office/drawing/2014/main" id="{0AD14597-3323-4F9A-BD14-9B0AAD9614B7}"/>
            </a:ext>
          </a:extLst>
        </xdr:cNvPr>
        <xdr:cNvSpPr>
          <a:spLocks noChangeShapeType="1"/>
        </xdr:cNvSpPr>
      </xdr:nvSpPr>
      <xdr:spPr bwMode="auto">
        <a:xfrm>
          <a:off x="8904941" y="1373841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4" name="Line 21">
          <a:extLst>
            <a:ext uri="{FF2B5EF4-FFF2-40B4-BE49-F238E27FC236}">
              <a16:creationId xmlns:a16="http://schemas.microsoft.com/office/drawing/2014/main" id="{C03CE4E1-15C5-40E8-AA1D-6F8D981DB8AF}"/>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2">
          <a:extLst>
            <a:ext uri="{FF2B5EF4-FFF2-40B4-BE49-F238E27FC236}">
              <a16:creationId xmlns:a16="http://schemas.microsoft.com/office/drawing/2014/main" id="{EE4C1FB7-8087-4A9C-9CC3-520A51888B69}"/>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26">
          <a:extLst>
            <a:ext uri="{FF2B5EF4-FFF2-40B4-BE49-F238E27FC236}">
              <a16:creationId xmlns:a16="http://schemas.microsoft.com/office/drawing/2014/main" id="{164F5883-6B22-4D7B-BC95-6C5F1787B58E}"/>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27">
          <a:extLst>
            <a:ext uri="{FF2B5EF4-FFF2-40B4-BE49-F238E27FC236}">
              <a16:creationId xmlns:a16="http://schemas.microsoft.com/office/drawing/2014/main" id="{5CAB2000-3654-4493-B4B3-D817B6D14780}"/>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8" name="Line 31">
          <a:extLst>
            <a:ext uri="{FF2B5EF4-FFF2-40B4-BE49-F238E27FC236}">
              <a16:creationId xmlns:a16="http://schemas.microsoft.com/office/drawing/2014/main" id="{A30F8603-6EA3-49F2-8883-87D4B65CEA1C}"/>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9" name="Line 32">
          <a:extLst>
            <a:ext uri="{FF2B5EF4-FFF2-40B4-BE49-F238E27FC236}">
              <a16:creationId xmlns:a16="http://schemas.microsoft.com/office/drawing/2014/main" id="{832C95CA-D2F5-404F-B6D2-46AE85EAFAAA}"/>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0" name="Line 2">
          <a:extLst>
            <a:ext uri="{FF2B5EF4-FFF2-40B4-BE49-F238E27FC236}">
              <a16:creationId xmlns:a16="http://schemas.microsoft.com/office/drawing/2014/main" id="{A7FBAF9E-6C70-4111-9671-F8653DA09DE3}"/>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1" name="Line 3">
          <a:extLst>
            <a:ext uri="{FF2B5EF4-FFF2-40B4-BE49-F238E27FC236}">
              <a16:creationId xmlns:a16="http://schemas.microsoft.com/office/drawing/2014/main" id="{5D0407EA-B0FB-4BA2-B72A-9D61020E93B2}"/>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2" name="Line 7">
          <a:extLst>
            <a:ext uri="{FF2B5EF4-FFF2-40B4-BE49-F238E27FC236}">
              <a16:creationId xmlns:a16="http://schemas.microsoft.com/office/drawing/2014/main" id="{4D21C517-F7ED-43C2-985C-B03E898C367E}"/>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3" name="Line 8">
          <a:extLst>
            <a:ext uri="{FF2B5EF4-FFF2-40B4-BE49-F238E27FC236}">
              <a16:creationId xmlns:a16="http://schemas.microsoft.com/office/drawing/2014/main" id="{4CA6D9C7-F8C7-4408-BEED-E600F0EC15A2}"/>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0" name="Line 19">
          <a:extLst>
            <a:ext uri="{FF2B5EF4-FFF2-40B4-BE49-F238E27FC236}">
              <a16:creationId xmlns:a16="http://schemas.microsoft.com/office/drawing/2014/main" id="{67362BA4-2B9B-42CE-9D1A-6F9637C21C4A}"/>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1" name="Line 20">
          <a:extLst>
            <a:ext uri="{FF2B5EF4-FFF2-40B4-BE49-F238E27FC236}">
              <a16:creationId xmlns:a16="http://schemas.microsoft.com/office/drawing/2014/main" id="{C2CE352C-7960-4747-8577-17F35E99885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2" name="Line 24">
          <a:extLst>
            <a:ext uri="{FF2B5EF4-FFF2-40B4-BE49-F238E27FC236}">
              <a16:creationId xmlns:a16="http://schemas.microsoft.com/office/drawing/2014/main" id="{B8213BDE-1955-447E-8236-68A2B301917C}"/>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3" name="Line 25">
          <a:extLst>
            <a:ext uri="{FF2B5EF4-FFF2-40B4-BE49-F238E27FC236}">
              <a16:creationId xmlns:a16="http://schemas.microsoft.com/office/drawing/2014/main" id="{CA652B7F-27AD-456B-ADF5-27776813AD42}"/>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4" name="Line 29">
          <a:extLst>
            <a:ext uri="{FF2B5EF4-FFF2-40B4-BE49-F238E27FC236}">
              <a16:creationId xmlns:a16="http://schemas.microsoft.com/office/drawing/2014/main" id="{B9CCD4B4-6040-4C19-A4BD-7BCAACB7A2A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5" name="Line 30">
          <a:extLst>
            <a:ext uri="{FF2B5EF4-FFF2-40B4-BE49-F238E27FC236}">
              <a16:creationId xmlns:a16="http://schemas.microsoft.com/office/drawing/2014/main" id="{3D993CC1-816A-4423-A297-50466605D487}"/>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26" name="Line 34">
          <a:extLst>
            <a:ext uri="{FF2B5EF4-FFF2-40B4-BE49-F238E27FC236}">
              <a16:creationId xmlns:a16="http://schemas.microsoft.com/office/drawing/2014/main" id="{246ED8C5-F3A3-40AF-BC05-8C66E3243F34}"/>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27" name="Line 35">
          <a:extLst>
            <a:ext uri="{FF2B5EF4-FFF2-40B4-BE49-F238E27FC236}">
              <a16:creationId xmlns:a16="http://schemas.microsoft.com/office/drawing/2014/main" id="{C246A522-DB1F-4EEC-8B82-A38E458BC5C0}"/>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28" name="Line 1">
          <a:extLst>
            <a:ext uri="{FF2B5EF4-FFF2-40B4-BE49-F238E27FC236}">
              <a16:creationId xmlns:a16="http://schemas.microsoft.com/office/drawing/2014/main" id="{1BA57484-DBC9-49C4-BF36-47833C0AA116}"/>
            </a:ext>
          </a:extLst>
        </xdr:cNvPr>
        <xdr:cNvSpPr>
          <a:spLocks noChangeShapeType="1"/>
        </xdr:cNvSpPr>
      </xdr:nvSpPr>
      <xdr:spPr bwMode="auto">
        <a:xfrm>
          <a:off x="2886075" y="781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9" name="Line 21">
          <a:extLst>
            <a:ext uri="{FF2B5EF4-FFF2-40B4-BE49-F238E27FC236}">
              <a16:creationId xmlns:a16="http://schemas.microsoft.com/office/drawing/2014/main" id="{4D83F7AB-92F1-47EE-8EE1-2B4D93879746}"/>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0" name="Line 22">
          <a:extLst>
            <a:ext uri="{FF2B5EF4-FFF2-40B4-BE49-F238E27FC236}">
              <a16:creationId xmlns:a16="http://schemas.microsoft.com/office/drawing/2014/main" id="{CFFFC67F-E999-4928-A077-55FC2D901377}"/>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1" name="Line 26">
          <a:extLst>
            <a:ext uri="{FF2B5EF4-FFF2-40B4-BE49-F238E27FC236}">
              <a16:creationId xmlns:a16="http://schemas.microsoft.com/office/drawing/2014/main" id="{4B63DA50-A515-4A03-8367-2E1E12505262}"/>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2" name="Line 27">
          <a:extLst>
            <a:ext uri="{FF2B5EF4-FFF2-40B4-BE49-F238E27FC236}">
              <a16:creationId xmlns:a16="http://schemas.microsoft.com/office/drawing/2014/main" id="{2DA9F68C-5B31-4C09-B243-94A8402BD638}"/>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3" name="Line 31">
          <a:extLst>
            <a:ext uri="{FF2B5EF4-FFF2-40B4-BE49-F238E27FC236}">
              <a16:creationId xmlns:a16="http://schemas.microsoft.com/office/drawing/2014/main" id="{F628F5AE-F4DE-4357-BFD9-F5EF2305E2B9}"/>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4" name="Line 32">
          <a:extLst>
            <a:ext uri="{FF2B5EF4-FFF2-40B4-BE49-F238E27FC236}">
              <a16:creationId xmlns:a16="http://schemas.microsoft.com/office/drawing/2014/main" id="{ADA1C9DA-AA2E-4812-9105-6274D1927F90}"/>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38CB1A4F-86BE-4F43-9684-4320BA0394F8}"/>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参考様式</a:t>
          </a:r>
          <a:r>
            <a:rPr kumimoji="1" lang="en-US" altLang="ja-JP" sz="1400" b="1">
              <a:solidFill>
                <a:sysClr val="windowText" lastClr="000000"/>
              </a:solidFill>
              <a:latin typeface="BIZ UDゴシック" panose="020B0400000000000000" pitchFamily="49" charset="-128"/>
              <a:ea typeface="BIZ UDゴシック" panose="020B0400000000000000" pitchFamily="49" charset="-128"/>
            </a:rPr>
            <a:t>10</a:t>
          </a:r>
          <a:endParaRPr kumimoji="1" lang="ja-JP" altLang="en-US" sz="14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426720</xdr:colOff>
      <xdr:row>0</xdr:row>
      <xdr:rowOff>99060</xdr:rowOff>
    </xdr:from>
    <xdr:to>
      <xdr:col>4</xdr:col>
      <xdr:colOff>382904</xdr:colOff>
      <xdr:row>1</xdr:row>
      <xdr:rowOff>60960</xdr:rowOff>
    </xdr:to>
    <xdr:sp macro="" textlink="">
      <xdr:nvSpPr>
        <xdr:cNvPr id="36" name="正方形/長方形 35">
          <a:extLst>
            <a:ext uri="{FF2B5EF4-FFF2-40B4-BE49-F238E27FC236}">
              <a16:creationId xmlns:a16="http://schemas.microsoft.com/office/drawing/2014/main" id="{3E174FB9-711A-43BD-AC61-8C32E35A48C5}"/>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37" name="Line 1">
          <a:extLst>
            <a:ext uri="{FF2B5EF4-FFF2-40B4-BE49-F238E27FC236}">
              <a16:creationId xmlns:a16="http://schemas.microsoft.com/office/drawing/2014/main" id="{C17B53BB-32F9-49B2-BD07-44633772FB7E}"/>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38" name="Line 1">
          <a:extLst>
            <a:ext uri="{FF2B5EF4-FFF2-40B4-BE49-F238E27FC236}">
              <a16:creationId xmlns:a16="http://schemas.microsoft.com/office/drawing/2014/main" id="{94C61305-1078-4141-8E06-0A78237ACEC9}"/>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34</xdr:row>
      <xdr:rowOff>190500</xdr:rowOff>
    </xdr:from>
    <xdr:to>
      <xdr:col>5</xdr:col>
      <xdr:colOff>523875</xdr:colOff>
      <xdr:row>34</xdr:row>
      <xdr:rowOff>190500</xdr:rowOff>
    </xdr:to>
    <xdr:sp macro="" textlink="">
      <xdr:nvSpPr>
        <xdr:cNvPr id="39" name="Line 1">
          <a:extLst>
            <a:ext uri="{FF2B5EF4-FFF2-40B4-BE49-F238E27FC236}">
              <a16:creationId xmlns:a16="http://schemas.microsoft.com/office/drawing/2014/main" id="{EE00FA50-0DE0-41FF-B1EF-BBF92B290323}"/>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34</xdr:row>
      <xdr:rowOff>190500</xdr:rowOff>
    </xdr:from>
    <xdr:to>
      <xdr:col>6</xdr:col>
      <xdr:colOff>523875</xdr:colOff>
      <xdr:row>34</xdr:row>
      <xdr:rowOff>190500</xdr:rowOff>
    </xdr:to>
    <xdr:sp macro="" textlink="">
      <xdr:nvSpPr>
        <xdr:cNvPr id="40" name="Line 1">
          <a:extLst>
            <a:ext uri="{FF2B5EF4-FFF2-40B4-BE49-F238E27FC236}">
              <a16:creationId xmlns:a16="http://schemas.microsoft.com/office/drawing/2014/main" id="{771BA719-B9D2-4F89-AA73-07B178286952}"/>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18</xdr:row>
      <xdr:rowOff>80683</xdr:rowOff>
    </xdr:from>
    <xdr:to>
      <xdr:col>5</xdr:col>
      <xdr:colOff>950259</xdr:colOff>
      <xdr:row>21</xdr:row>
      <xdr:rowOff>35860</xdr:rowOff>
    </xdr:to>
    <xdr:sp macro="" textlink="">
      <xdr:nvSpPr>
        <xdr:cNvPr id="15" name="吹き出し: 四角形 14">
          <a:extLst>
            <a:ext uri="{FF2B5EF4-FFF2-40B4-BE49-F238E27FC236}">
              <a16:creationId xmlns:a16="http://schemas.microsoft.com/office/drawing/2014/main" id="{8B088FF9-F7E6-4EF4-AC9B-02E1AF5689B9}"/>
            </a:ext>
          </a:extLst>
        </xdr:cNvPr>
        <xdr:cNvSpPr/>
      </xdr:nvSpPr>
      <xdr:spPr>
        <a:xfrm>
          <a:off x="2384612" y="4688542"/>
          <a:ext cx="4670612"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14</xdr:row>
      <xdr:rowOff>17930</xdr:rowOff>
    </xdr:from>
    <xdr:to>
      <xdr:col>1</xdr:col>
      <xdr:colOff>2124637</xdr:colOff>
      <xdr:row>20</xdr:row>
      <xdr:rowOff>17929</xdr:rowOff>
    </xdr:to>
    <xdr:sp macro="" textlink="">
      <xdr:nvSpPr>
        <xdr:cNvPr id="16" name="右中かっこ 15">
          <a:extLst>
            <a:ext uri="{FF2B5EF4-FFF2-40B4-BE49-F238E27FC236}">
              <a16:creationId xmlns:a16="http://schemas.microsoft.com/office/drawing/2014/main" id="{BDB618F9-4F84-4B66-B232-759845F6860C}"/>
            </a:ext>
          </a:extLst>
        </xdr:cNvPr>
        <xdr:cNvSpPr/>
      </xdr:nvSpPr>
      <xdr:spPr>
        <a:xfrm>
          <a:off x="2026025" y="3693459"/>
          <a:ext cx="331694" cy="1398494"/>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10</xdr:row>
      <xdr:rowOff>8965</xdr:rowOff>
    </xdr:from>
    <xdr:to>
      <xdr:col>6</xdr:col>
      <xdr:colOff>1228165</xdr:colOff>
      <xdr:row>11</xdr:row>
      <xdr:rowOff>0</xdr:rowOff>
    </xdr:to>
    <xdr:sp macro="" textlink="">
      <xdr:nvSpPr>
        <xdr:cNvPr id="42" name="吹き出し: 四角形 41">
          <a:extLst>
            <a:ext uri="{FF2B5EF4-FFF2-40B4-BE49-F238E27FC236}">
              <a16:creationId xmlns:a16="http://schemas.microsoft.com/office/drawing/2014/main" id="{30164978-7DEF-4571-ABC8-996550D01D67}"/>
            </a:ext>
          </a:extLst>
        </xdr:cNvPr>
        <xdr:cNvSpPr/>
      </xdr:nvSpPr>
      <xdr:spPr>
        <a:xfrm>
          <a:off x="7368989" y="2680447"/>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43" name="吹き出し: 四角形 42">
          <a:extLst>
            <a:ext uri="{FF2B5EF4-FFF2-40B4-BE49-F238E27FC236}">
              <a16:creationId xmlns:a16="http://schemas.microsoft.com/office/drawing/2014/main" id="{CD61676F-8E60-4A29-8EB4-F416D87C7323}"/>
            </a:ext>
          </a:extLst>
        </xdr:cNvPr>
        <xdr:cNvSpPr/>
      </xdr:nvSpPr>
      <xdr:spPr>
        <a:xfrm>
          <a:off x="7368988" y="14504894"/>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11</xdr:row>
      <xdr:rowOff>0</xdr:rowOff>
    </xdr:from>
    <xdr:to>
      <xdr:col>6</xdr:col>
      <xdr:colOff>623048</xdr:colOff>
      <xdr:row>59</xdr:row>
      <xdr:rowOff>0</xdr:rowOff>
    </xdr:to>
    <xdr:cxnSp macro="">
      <xdr:nvCxnSpPr>
        <xdr:cNvPr id="18" name="直線矢印コネクタ 17">
          <a:extLst>
            <a:ext uri="{FF2B5EF4-FFF2-40B4-BE49-F238E27FC236}">
              <a16:creationId xmlns:a16="http://schemas.microsoft.com/office/drawing/2014/main" id="{47E38375-5865-4344-9D98-CC48F404DF92}"/>
            </a:ext>
          </a:extLst>
        </xdr:cNvPr>
        <xdr:cNvCxnSpPr>
          <a:stCxn id="42" idx="2"/>
          <a:endCxn id="43" idx="0"/>
        </xdr:cNvCxnSpPr>
      </xdr:nvCxnSpPr>
      <xdr:spPr>
        <a:xfrm flipH="1">
          <a:off x="7974106" y="2922494"/>
          <a:ext cx="1" cy="1158240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11</xdr:row>
      <xdr:rowOff>123776</xdr:rowOff>
    </xdr:from>
    <xdr:ext cx="4048657" cy="275717"/>
    <xdr:sp macro="" textlink="">
      <xdr:nvSpPr>
        <xdr:cNvPr id="41" name="吹き出し: 四角形 40">
          <a:extLst>
            <a:ext uri="{FF2B5EF4-FFF2-40B4-BE49-F238E27FC236}">
              <a16:creationId xmlns:a16="http://schemas.microsoft.com/office/drawing/2014/main" id="{15B02C76-3592-447D-A769-1C73BFF98323}"/>
            </a:ext>
          </a:extLst>
        </xdr:cNvPr>
        <xdr:cNvSpPr/>
      </xdr:nvSpPr>
      <xdr:spPr>
        <a:xfrm>
          <a:off x="4401671" y="3046270"/>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14</xdr:row>
      <xdr:rowOff>215151</xdr:rowOff>
    </xdr:from>
    <xdr:ext cx="4383741" cy="654426"/>
    <xdr:sp macro="" textlink="">
      <xdr:nvSpPr>
        <xdr:cNvPr id="45" name="吹き出し: 四角形 44">
          <a:extLst>
            <a:ext uri="{FF2B5EF4-FFF2-40B4-BE49-F238E27FC236}">
              <a16:creationId xmlns:a16="http://schemas.microsoft.com/office/drawing/2014/main" id="{E0FA1848-E486-45AC-AC7A-A7A5701F859A}"/>
            </a:ext>
          </a:extLst>
        </xdr:cNvPr>
        <xdr:cNvSpPr/>
      </xdr:nvSpPr>
      <xdr:spPr>
        <a:xfrm>
          <a:off x="2788025" y="3890680"/>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6" name="吹き出し: 四角形 45">
          <a:extLst>
            <a:ext uri="{FF2B5EF4-FFF2-40B4-BE49-F238E27FC236}">
              <a16:creationId xmlns:a16="http://schemas.microsoft.com/office/drawing/2014/main" id="{C618AA04-DB2B-4768-8F66-1CA1344CEB29}"/>
            </a:ext>
          </a:extLst>
        </xdr:cNvPr>
        <xdr:cNvSpPr/>
      </xdr:nvSpPr>
      <xdr:spPr>
        <a:xfrm>
          <a:off x="89645" y="663393"/>
          <a:ext cx="6481484" cy="968188"/>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8" name="吹き出し: 四角形 47">
          <a:extLst>
            <a:ext uri="{FF2B5EF4-FFF2-40B4-BE49-F238E27FC236}">
              <a16:creationId xmlns:a16="http://schemas.microsoft.com/office/drawing/2014/main" id="{0163E74B-0011-4A1A-AC65-254346AE6281}"/>
            </a:ext>
          </a:extLst>
        </xdr:cNvPr>
        <xdr:cNvSpPr/>
      </xdr:nvSpPr>
      <xdr:spPr>
        <a:xfrm>
          <a:off x="2070845" y="11565564"/>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34</xdr:row>
      <xdr:rowOff>150705</xdr:rowOff>
    </xdr:from>
    <xdr:ext cx="5656729" cy="275717"/>
    <xdr:sp macro="" textlink="">
      <xdr:nvSpPr>
        <xdr:cNvPr id="50" name="吹き出し: 四角形 49">
          <a:extLst>
            <a:ext uri="{FF2B5EF4-FFF2-40B4-BE49-F238E27FC236}">
              <a16:creationId xmlns:a16="http://schemas.microsoft.com/office/drawing/2014/main" id="{3D0ECA99-9F1E-4336-AE20-057C6BA88611}"/>
            </a:ext>
          </a:extLst>
        </xdr:cNvPr>
        <xdr:cNvSpPr/>
      </xdr:nvSpPr>
      <xdr:spPr>
        <a:xfrm>
          <a:off x="2169458" y="8774752"/>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51" name="吹き出し: 四角形 50">
          <a:extLst>
            <a:ext uri="{FF2B5EF4-FFF2-40B4-BE49-F238E27FC236}">
              <a16:creationId xmlns:a16="http://schemas.microsoft.com/office/drawing/2014/main" id="{A901F92E-DC76-4CB6-9518-72B4A7F44C10}"/>
            </a:ext>
          </a:extLst>
        </xdr:cNvPr>
        <xdr:cNvSpPr/>
      </xdr:nvSpPr>
      <xdr:spPr>
        <a:xfrm>
          <a:off x="1936376" y="13707036"/>
          <a:ext cx="6355977" cy="645460"/>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消費税、事業所税等</a:t>
          </a:r>
        </a:p>
      </xdr:txBody>
    </xdr:sp>
    <xdr:clientData/>
  </xdr:twoCellAnchor>
  <xdr:oneCellAnchor>
    <xdr:from>
      <xdr:col>1</xdr:col>
      <xdr:colOff>1945340</xdr:colOff>
      <xdr:row>36</xdr:row>
      <xdr:rowOff>53788</xdr:rowOff>
    </xdr:from>
    <xdr:ext cx="5065061" cy="275717"/>
    <xdr:sp macro="" textlink="">
      <xdr:nvSpPr>
        <xdr:cNvPr id="47" name="吹き出し: 四角形 46">
          <a:extLst>
            <a:ext uri="{FF2B5EF4-FFF2-40B4-BE49-F238E27FC236}">
              <a16:creationId xmlns:a16="http://schemas.microsoft.com/office/drawing/2014/main" id="{65B69B6B-5CA0-49B8-8F47-5EB1E70916D0}"/>
            </a:ext>
          </a:extLst>
        </xdr:cNvPr>
        <xdr:cNvSpPr/>
      </xdr:nvSpPr>
      <xdr:spPr>
        <a:xfrm>
          <a:off x="2178422" y="9144000"/>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523875</xdr:colOff>
      <xdr:row>18</xdr:row>
      <xdr:rowOff>190500</xdr:rowOff>
    </xdr:from>
    <xdr:to>
      <xdr:col>2</xdr:col>
      <xdr:colOff>523875</xdr:colOff>
      <xdr:row>18</xdr:row>
      <xdr:rowOff>190500</xdr:rowOff>
    </xdr:to>
    <xdr:sp macro="" textlink="">
      <xdr:nvSpPr>
        <xdr:cNvPr id="2" name="Line 1">
          <a:extLst>
            <a:ext uri="{FF2B5EF4-FFF2-40B4-BE49-F238E27FC236}">
              <a16:creationId xmlns:a16="http://schemas.microsoft.com/office/drawing/2014/main" id="{FB076F07-BFFD-4D8A-87CB-D672F73586A1}"/>
            </a:ext>
          </a:extLst>
        </xdr:cNvPr>
        <xdr:cNvSpPr>
          <a:spLocks noChangeShapeType="1"/>
        </xdr:cNvSpPr>
      </xdr:nvSpPr>
      <xdr:spPr bwMode="auto">
        <a:xfrm>
          <a:off x="3070225" y="4064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3" name="Line 2">
          <a:extLst>
            <a:ext uri="{FF2B5EF4-FFF2-40B4-BE49-F238E27FC236}">
              <a16:creationId xmlns:a16="http://schemas.microsoft.com/office/drawing/2014/main" id="{303F4AE0-56DE-42F8-A0B1-7B2E742732DE}"/>
            </a:ext>
          </a:extLst>
        </xdr:cNvPr>
        <xdr:cNvSpPr>
          <a:spLocks noChangeShapeType="1"/>
        </xdr:cNvSpPr>
      </xdr:nvSpPr>
      <xdr:spPr bwMode="auto">
        <a:xfrm>
          <a:off x="3070225" y="610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4" name="Line 3">
          <a:extLst>
            <a:ext uri="{FF2B5EF4-FFF2-40B4-BE49-F238E27FC236}">
              <a16:creationId xmlns:a16="http://schemas.microsoft.com/office/drawing/2014/main" id="{DD5C410C-1067-4EB7-9745-676C3653E5F4}"/>
            </a:ext>
          </a:extLst>
        </xdr:cNvPr>
        <xdr:cNvSpPr>
          <a:spLocks noChangeShapeType="1"/>
        </xdr:cNvSpPr>
      </xdr:nvSpPr>
      <xdr:spPr bwMode="auto">
        <a:xfrm>
          <a:off x="3070225" y="610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 name="Line 4">
          <a:extLst>
            <a:ext uri="{FF2B5EF4-FFF2-40B4-BE49-F238E27FC236}">
              <a16:creationId xmlns:a16="http://schemas.microsoft.com/office/drawing/2014/main" id="{FE5A91E7-8918-43AE-BEED-ABEAFD2DB856}"/>
            </a:ext>
          </a:extLst>
        </xdr:cNvPr>
        <xdr:cNvSpPr>
          <a:spLocks noChangeShapeType="1"/>
        </xdr:cNvSpPr>
      </xdr:nvSpPr>
      <xdr:spPr bwMode="auto">
        <a:xfrm>
          <a:off x="3070225" y="982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6" name="Line 5">
          <a:extLst>
            <a:ext uri="{FF2B5EF4-FFF2-40B4-BE49-F238E27FC236}">
              <a16:creationId xmlns:a16="http://schemas.microsoft.com/office/drawing/2014/main" id="{44C6E57E-C69E-4014-8BCE-2CCCFC35FEDD}"/>
            </a:ext>
          </a:extLst>
        </xdr:cNvPr>
        <xdr:cNvSpPr>
          <a:spLocks noChangeShapeType="1"/>
        </xdr:cNvSpPr>
      </xdr:nvSpPr>
      <xdr:spPr bwMode="auto">
        <a:xfrm>
          <a:off x="3070225" y="982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7" name="Line 6">
          <a:extLst>
            <a:ext uri="{FF2B5EF4-FFF2-40B4-BE49-F238E27FC236}">
              <a16:creationId xmlns:a16="http://schemas.microsoft.com/office/drawing/2014/main" id="{D7A7B10B-4747-474A-8E02-A8FE770EB133}"/>
            </a:ext>
          </a:extLst>
        </xdr:cNvPr>
        <xdr:cNvSpPr>
          <a:spLocks noChangeShapeType="1"/>
        </xdr:cNvSpPr>
      </xdr:nvSpPr>
      <xdr:spPr bwMode="auto">
        <a:xfrm>
          <a:off x="3070225"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8" name="Line 7">
          <a:extLst>
            <a:ext uri="{FF2B5EF4-FFF2-40B4-BE49-F238E27FC236}">
              <a16:creationId xmlns:a16="http://schemas.microsoft.com/office/drawing/2014/main" id="{9A464872-9ED4-42D8-9610-31741ECAC9A6}"/>
            </a:ext>
          </a:extLst>
        </xdr:cNvPr>
        <xdr:cNvSpPr>
          <a:spLocks noChangeShapeType="1"/>
        </xdr:cNvSpPr>
      </xdr:nvSpPr>
      <xdr:spPr bwMode="auto">
        <a:xfrm>
          <a:off x="3070225"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9" name="Line 8">
          <a:extLst>
            <a:ext uri="{FF2B5EF4-FFF2-40B4-BE49-F238E27FC236}">
              <a16:creationId xmlns:a16="http://schemas.microsoft.com/office/drawing/2014/main" id="{BFB1ADF0-CDD2-4407-B547-C8DE24DDA328}"/>
            </a:ext>
          </a:extLst>
        </xdr:cNvPr>
        <xdr:cNvSpPr>
          <a:spLocks noChangeShapeType="1"/>
        </xdr:cNvSpPr>
      </xdr:nvSpPr>
      <xdr:spPr bwMode="auto">
        <a:xfrm>
          <a:off x="6502400" y="4064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 name="Line 9">
          <a:extLst>
            <a:ext uri="{FF2B5EF4-FFF2-40B4-BE49-F238E27FC236}">
              <a16:creationId xmlns:a16="http://schemas.microsoft.com/office/drawing/2014/main" id="{4F87D813-72E1-4668-AAD3-E5232B5E0067}"/>
            </a:ext>
          </a:extLst>
        </xdr:cNvPr>
        <xdr:cNvSpPr>
          <a:spLocks noChangeShapeType="1"/>
        </xdr:cNvSpPr>
      </xdr:nvSpPr>
      <xdr:spPr bwMode="auto">
        <a:xfrm>
          <a:off x="6502400" y="610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 name="Line 10">
          <a:extLst>
            <a:ext uri="{FF2B5EF4-FFF2-40B4-BE49-F238E27FC236}">
              <a16:creationId xmlns:a16="http://schemas.microsoft.com/office/drawing/2014/main" id="{6AA85E8D-8CB9-4C61-A489-C6040DDE7CE9}"/>
            </a:ext>
          </a:extLst>
        </xdr:cNvPr>
        <xdr:cNvSpPr>
          <a:spLocks noChangeShapeType="1"/>
        </xdr:cNvSpPr>
      </xdr:nvSpPr>
      <xdr:spPr bwMode="auto">
        <a:xfrm>
          <a:off x="6502400" y="610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2" name="Line 11">
          <a:extLst>
            <a:ext uri="{FF2B5EF4-FFF2-40B4-BE49-F238E27FC236}">
              <a16:creationId xmlns:a16="http://schemas.microsoft.com/office/drawing/2014/main" id="{A8CA62E7-8D9E-452D-B98F-3A14A7DC35B6}"/>
            </a:ext>
          </a:extLst>
        </xdr:cNvPr>
        <xdr:cNvSpPr>
          <a:spLocks noChangeShapeType="1"/>
        </xdr:cNvSpPr>
      </xdr:nvSpPr>
      <xdr:spPr bwMode="auto">
        <a:xfrm>
          <a:off x="6502400" y="982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3" name="Line 12">
          <a:extLst>
            <a:ext uri="{FF2B5EF4-FFF2-40B4-BE49-F238E27FC236}">
              <a16:creationId xmlns:a16="http://schemas.microsoft.com/office/drawing/2014/main" id="{F65BF492-DB61-4025-9A65-37AA3BA9BEE2}"/>
            </a:ext>
          </a:extLst>
        </xdr:cNvPr>
        <xdr:cNvSpPr>
          <a:spLocks noChangeShapeType="1"/>
        </xdr:cNvSpPr>
      </xdr:nvSpPr>
      <xdr:spPr bwMode="auto">
        <a:xfrm>
          <a:off x="6502400" y="982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4" name="Line 13">
          <a:extLst>
            <a:ext uri="{FF2B5EF4-FFF2-40B4-BE49-F238E27FC236}">
              <a16:creationId xmlns:a16="http://schemas.microsoft.com/office/drawing/2014/main" id="{2F03193F-5500-4018-BF91-BA5CFBE4360D}"/>
            </a:ext>
          </a:extLst>
        </xdr:cNvPr>
        <xdr:cNvSpPr>
          <a:spLocks noChangeShapeType="1"/>
        </xdr:cNvSpPr>
      </xdr:nvSpPr>
      <xdr:spPr bwMode="auto">
        <a:xfrm>
          <a:off x="6502400"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5" name="Line 14">
          <a:extLst>
            <a:ext uri="{FF2B5EF4-FFF2-40B4-BE49-F238E27FC236}">
              <a16:creationId xmlns:a16="http://schemas.microsoft.com/office/drawing/2014/main" id="{E4872D13-C61A-4A9F-AA66-97A9750DC15E}"/>
            </a:ext>
          </a:extLst>
        </xdr:cNvPr>
        <xdr:cNvSpPr>
          <a:spLocks noChangeShapeType="1"/>
        </xdr:cNvSpPr>
      </xdr:nvSpPr>
      <xdr:spPr bwMode="auto">
        <a:xfrm>
          <a:off x="6502400"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16" name="Line 15">
          <a:extLst>
            <a:ext uri="{FF2B5EF4-FFF2-40B4-BE49-F238E27FC236}">
              <a16:creationId xmlns:a16="http://schemas.microsoft.com/office/drawing/2014/main" id="{7DB73062-E322-411D-91FE-2876377A4E15}"/>
            </a:ext>
          </a:extLst>
        </xdr:cNvPr>
        <xdr:cNvSpPr>
          <a:spLocks noChangeShapeType="1"/>
        </xdr:cNvSpPr>
      </xdr:nvSpPr>
      <xdr:spPr bwMode="auto">
        <a:xfrm>
          <a:off x="6502400" y="4064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7" name="Line 16">
          <a:extLst>
            <a:ext uri="{FF2B5EF4-FFF2-40B4-BE49-F238E27FC236}">
              <a16:creationId xmlns:a16="http://schemas.microsoft.com/office/drawing/2014/main" id="{6922FC72-F3F0-4867-AFB6-8C7ABADD070D}"/>
            </a:ext>
          </a:extLst>
        </xdr:cNvPr>
        <xdr:cNvSpPr>
          <a:spLocks noChangeShapeType="1"/>
        </xdr:cNvSpPr>
      </xdr:nvSpPr>
      <xdr:spPr bwMode="auto">
        <a:xfrm>
          <a:off x="6502400" y="610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8" name="Line 17">
          <a:extLst>
            <a:ext uri="{FF2B5EF4-FFF2-40B4-BE49-F238E27FC236}">
              <a16:creationId xmlns:a16="http://schemas.microsoft.com/office/drawing/2014/main" id="{7C932DA0-D7D2-4CD9-BCFD-76B75550B5D0}"/>
            </a:ext>
          </a:extLst>
        </xdr:cNvPr>
        <xdr:cNvSpPr>
          <a:spLocks noChangeShapeType="1"/>
        </xdr:cNvSpPr>
      </xdr:nvSpPr>
      <xdr:spPr bwMode="auto">
        <a:xfrm>
          <a:off x="6502400" y="610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9" name="Line 18">
          <a:extLst>
            <a:ext uri="{FF2B5EF4-FFF2-40B4-BE49-F238E27FC236}">
              <a16:creationId xmlns:a16="http://schemas.microsoft.com/office/drawing/2014/main" id="{B9BCFF94-52E4-4B09-9DF2-165268A37425}"/>
            </a:ext>
          </a:extLst>
        </xdr:cNvPr>
        <xdr:cNvSpPr>
          <a:spLocks noChangeShapeType="1"/>
        </xdr:cNvSpPr>
      </xdr:nvSpPr>
      <xdr:spPr bwMode="auto">
        <a:xfrm>
          <a:off x="6502400" y="982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0" name="Line 19">
          <a:extLst>
            <a:ext uri="{FF2B5EF4-FFF2-40B4-BE49-F238E27FC236}">
              <a16:creationId xmlns:a16="http://schemas.microsoft.com/office/drawing/2014/main" id="{220DDBB8-F707-43E5-8063-97047E53C5F7}"/>
            </a:ext>
          </a:extLst>
        </xdr:cNvPr>
        <xdr:cNvSpPr>
          <a:spLocks noChangeShapeType="1"/>
        </xdr:cNvSpPr>
      </xdr:nvSpPr>
      <xdr:spPr bwMode="auto">
        <a:xfrm>
          <a:off x="6502400" y="982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1" name="Line 20">
          <a:extLst>
            <a:ext uri="{FF2B5EF4-FFF2-40B4-BE49-F238E27FC236}">
              <a16:creationId xmlns:a16="http://schemas.microsoft.com/office/drawing/2014/main" id="{414E4030-7359-4CD9-A3E1-1870668764A6}"/>
            </a:ext>
          </a:extLst>
        </xdr:cNvPr>
        <xdr:cNvSpPr>
          <a:spLocks noChangeShapeType="1"/>
        </xdr:cNvSpPr>
      </xdr:nvSpPr>
      <xdr:spPr bwMode="auto">
        <a:xfrm>
          <a:off x="6502400"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2" name="Line 21">
          <a:extLst>
            <a:ext uri="{FF2B5EF4-FFF2-40B4-BE49-F238E27FC236}">
              <a16:creationId xmlns:a16="http://schemas.microsoft.com/office/drawing/2014/main" id="{B20262FF-7C26-4E63-9F04-13EAD472097E}"/>
            </a:ext>
          </a:extLst>
        </xdr:cNvPr>
        <xdr:cNvSpPr>
          <a:spLocks noChangeShapeType="1"/>
        </xdr:cNvSpPr>
      </xdr:nvSpPr>
      <xdr:spPr bwMode="auto">
        <a:xfrm>
          <a:off x="6502400"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23" name="Line 22">
          <a:extLst>
            <a:ext uri="{FF2B5EF4-FFF2-40B4-BE49-F238E27FC236}">
              <a16:creationId xmlns:a16="http://schemas.microsoft.com/office/drawing/2014/main" id="{9C8B3F48-0A73-4840-B95E-7F081B662049}"/>
            </a:ext>
          </a:extLst>
        </xdr:cNvPr>
        <xdr:cNvSpPr>
          <a:spLocks noChangeShapeType="1"/>
        </xdr:cNvSpPr>
      </xdr:nvSpPr>
      <xdr:spPr bwMode="auto">
        <a:xfrm>
          <a:off x="6502400" y="4064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4" name="Line 23">
          <a:extLst>
            <a:ext uri="{FF2B5EF4-FFF2-40B4-BE49-F238E27FC236}">
              <a16:creationId xmlns:a16="http://schemas.microsoft.com/office/drawing/2014/main" id="{19BEFD0B-BB84-416D-934C-CBECDB62C5A4}"/>
            </a:ext>
          </a:extLst>
        </xdr:cNvPr>
        <xdr:cNvSpPr>
          <a:spLocks noChangeShapeType="1"/>
        </xdr:cNvSpPr>
      </xdr:nvSpPr>
      <xdr:spPr bwMode="auto">
        <a:xfrm>
          <a:off x="6502400" y="610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5" name="Line 24">
          <a:extLst>
            <a:ext uri="{FF2B5EF4-FFF2-40B4-BE49-F238E27FC236}">
              <a16:creationId xmlns:a16="http://schemas.microsoft.com/office/drawing/2014/main" id="{592BA20D-EDB1-4F4C-BA12-B4A6E4BF5ACF}"/>
            </a:ext>
          </a:extLst>
        </xdr:cNvPr>
        <xdr:cNvSpPr>
          <a:spLocks noChangeShapeType="1"/>
        </xdr:cNvSpPr>
      </xdr:nvSpPr>
      <xdr:spPr bwMode="auto">
        <a:xfrm>
          <a:off x="6502400" y="610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6" name="Line 25">
          <a:extLst>
            <a:ext uri="{FF2B5EF4-FFF2-40B4-BE49-F238E27FC236}">
              <a16:creationId xmlns:a16="http://schemas.microsoft.com/office/drawing/2014/main" id="{C85A4344-5FE7-4149-ADA9-C01542E7891F}"/>
            </a:ext>
          </a:extLst>
        </xdr:cNvPr>
        <xdr:cNvSpPr>
          <a:spLocks noChangeShapeType="1"/>
        </xdr:cNvSpPr>
      </xdr:nvSpPr>
      <xdr:spPr bwMode="auto">
        <a:xfrm>
          <a:off x="6502400" y="982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7" name="Line 26">
          <a:extLst>
            <a:ext uri="{FF2B5EF4-FFF2-40B4-BE49-F238E27FC236}">
              <a16:creationId xmlns:a16="http://schemas.microsoft.com/office/drawing/2014/main" id="{6B7BF08D-BF94-453B-89F4-CA7A43FD1CD4}"/>
            </a:ext>
          </a:extLst>
        </xdr:cNvPr>
        <xdr:cNvSpPr>
          <a:spLocks noChangeShapeType="1"/>
        </xdr:cNvSpPr>
      </xdr:nvSpPr>
      <xdr:spPr bwMode="auto">
        <a:xfrm>
          <a:off x="6502400" y="982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8" name="Line 27">
          <a:extLst>
            <a:ext uri="{FF2B5EF4-FFF2-40B4-BE49-F238E27FC236}">
              <a16:creationId xmlns:a16="http://schemas.microsoft.com/office/drawing/2014/main" id="{3098A986-5053-41D4-BC05-4696BE005F8F}"/>
            </a:ext>
          </a:extLst>
        </xdr:cNvPr>
        <xdr:cNvSpPr>
          <a:spLocks noChangeShapeType="1"/>
        </xdr:cNvSpPr>
      </xdr:nvSpPr>
      <xdr:spPr bwMode="auto">
        <a:xfrm>
          <a:off x="6502400"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9" name="Line 28">
          <a:extLst>
            <a:ext uri="{FF2B5EF4-FFF2-40B4-BE49-F238E27FC236}">
              <a16:creationId xmlns:a16="http://schemas.microsoft.com/office/drawing/2014/main" id="{11BFAFB6-730F-4F15-9C77-F830ACDF4CC3}"/>
            </a:ext>
          </a:extLst>
        </xdr:cNvPr>
        <xdr:cNvSpPr>
          <a:spLocks noChangeShapeType="1"/>
        </xdr:cNvSpPr>
      </xdr:nvSpPr>
      <xdr:spPr bwMode="auto">
        <a:xfrm>
          <a:off x="6502400"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0" name="Line 89">
          <a:extLst>
            <a:ext uri="{FF2B5EF4-FFF2-40B4-BE49-F238E27FC236}">
              <a16:creationId xmlns:a16="http://schemas.microsoft.com/office/drawing/2014/main" id="{03A50058-D63C-4742-B2FB-4B3085063FEC}"/>
            </a:ext>
          </a:extLst>
        </xdr:cNvPr>
        <xdr:cNvSpPr>
          <a:spLocks noChangeShapeType="1"/>
        </xdr:cNvSpPr>
      </xdr:nvSpPr>
      <xdr:spPr bwMode="auto">
        <a:xfrm>
          <a:off x="6502400" y="4064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1" name="Line 90">
          <a:extLst>
            <a:ext uri="{FF2B5EF4-FFF2-40B4-BE49-F238E27FC236}">
              <a16:creationId xmlns:a16="http://schemas.microsoft.com/office/drawing/2014/main" id="{EE73DCD1-1FD4-4C1C-9AC0-9E0870B0E201}"/>
            </a:ext>
          </a:extLst>
        </xdr:cNvPr>
        <xdr:cNvSpPr>
          <a:spLocks noChangeShapeType="1"/>
        </xdr:cNvSpPr>
      </xdr:nvSpPr>
      <xdr:spPr bwMode="auto">
        <a:xfrm>
          <a:off x="6502400" y="610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2" name="Line 91">
          <a:extLst>
            <a:ext uri="{FF2B5EF4-FFF2-40B4-BE49-F238E27FC236}">
              <a16:creationId xmlns:a16="http://schemas.microsoft.com/office/drawing/2014/main" id="{14256C8A-EEB4-47C3-9921-CFEBEC91C3BA}"/>
            </a:ext>
          </a:extLst>
        </xdr:cNvPr>
        <xdr:cNvSpPr>
          <a:spLocks noChangeShapeType="1"/>
        </xdr:cNvSpPr>
      </xdr:nvSpPr>
      <xdr:spPr bwMode="auto">
        <a:xfrm>
          <a:off x="6502400" y="610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3" name="Line 92">
          <a:extLst>
            <a:ext uri="{FF2B5EF4-FFF2-40B4-BE49-F238E27FC236}">
              <a16:creationId xmlns:a16="http://schemas.microsoft.com/office/drawing/2014/main" id="{943B9DE8-0A3C-402E-97BA-F18DBAA9D606}"/>
            </a:ext>
          </a:extLst>
        </xdr:cNvPr>
        <xdr:cNvSpPr>
          <a:spLocks noChangeShapeType="1"/>
        </xdr:cNvSpPr>
      </xdr:nvSpPr>
      <xdr:spPr bwMode="auto">
        <a:xfrm>
          <a:off x="6502400" y="982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4" name="Line 93">
          <a:extLst>
            <a:ext uri="{FF2B5EF4-FFF2-40B4-BE49-F238E27FC236}">
              <a16:creationId xmlns:a16="http://schemas.microsoft.com/office/drawing/2014/main" id="{249BD1BA-9088-49DE-8DC4-1724DA976569}"/>
            </a:ext>
          </a:extLst>
        </xdr:cNvPr>
        <xdr:cNvSpPr>
          <a:spLocks noChangeShapeType="1"/>
        </xdr:cNvSpPr>
      </xdr:nvSpPr>
      <xdr:spPr bwMode="auto">
        <a:xfrm>
          <a:off x="6502400" y="982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5" name="Line 94">
          <a:extLst>
            <a:ext uri="{FF2B5EF4-FFF2-40B4-BE49-F238E27FC236}">
              <a16:creationId xmlns:a16="http://schemas.microsoft.com/office/drawing/2014/main" id="{D22DCA01-6341-46B4-8AE8-20B1AAA07A85}"/>
            </a:ext>
          </a:extLst>
        </xdr:cNvPr>
        <xdr:cNvSpPr>
          <a:spLocks noChangeShapeType="1"/>
        </xdr:cNvSpPr>
      </xdr:nvSpPr>
      <xdr:spPr bwMode="auto">
        <a:xfrm>
          <a:off x="6502400"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6" name="Line 95">
          <a:extLst>
            <a:ext uri="{FF2B5EF4-FFF2-40B4-BE49-F238E27FC236}">
              <a16:creationId xmlns:a16="http://schemas.microsoft.com/office/drawing/2014/main" id="{94D8B348-034F-44B1-8547-07A14B0BFCF0}"/>
            </a:ext>
          </a:extLst>
        </xdr:cNvPr>
        <xdr:cNvSpPr>
          <a:spLocks noChangeShapeType="1"/>
        </xdr:cNvSpPr>
      </xdr:nvSpPr>
      <xdr:spPr bwMode="auto">
        <a:xfrm>
          <a:off x="6502400"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7" name="Line 111">
          <a:extLst>
            <a:ext uri="{FF2B5EF4-FFF2-40B4-BE49-F238E27FC236}">
              <a16:creationId xmlns:a16="http://schemas.microsoft.com/office/drawing/2014/main" id="{517632D4-48DB-416E-97CD-17DA5A5AB761}"/>
            </a:ext>
          </a:extLst>
        </xdr:cNvPr>
        <xdr:cNvSpPr>
          <a:spLocks noChangeShapeType="1"/>
        </xdr:cNvSpPr>
      </xdr:nvSpPr>
      <xdr:spPr bwMode="auto">
        <a:xfrm>
          <a:off x="6502400" y="4064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8" name="Line 112">
          <a:extLst>
            <a:ext uri="{FF2B5EF4-FFF2-40B4-BE49-F238E27FC236}">
              <a16:creationId xmlns:a16="http://schemas.microsoft.com/office/drawing/2014/main" id="{F34457F5-0E5F-44D7-A03F-F1A0122CE826}"/>
            </a:ext>
          </a:extLst>
        </xdr:cNvPr>
        <xdr:cNvSpPr>
          <a:spLocks noChangeShapeType="1"/>
        </xdr:cNvSpPr>
      </xdr:nvSpPr>
      <xdr:spPr bwMode="auto">
        <a:xfrm>
          <a:off x="6502400" y="610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9" name="Line 113">
          <a:extLst>
            <a:ext uri="{FF2B5EF4-FFF2-40B4-BE49-F238E27FC236}">
              <a16:creationId xmlns:a16="http://schemas.microsoft.com/office/drawing/2014/main" id="{6AA246C1-D436-4B7D-8A5B-24EB13426445}"/>
            </a:ext>
          </a:extLst>
        </xdr:cNvPr>
        <xdr:cNvSpPr>
          <a:spLocks noChangeShapeType="1"/>
        </xdr:cNvSpPr>
      </xdr:nvSpPr>
      <xdr:spPr bwMode="auto">
        <a:xfrm>
          <a:off x="6502400" y="610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0" name="Line 114">
          <a:extLst>
            <a:ext uri="{FF2B5EF4-FFF2-40B4-BE49-F238E27FC236}">
              <a16:creationId xmlns:a16="http://schemas.microsoft.com/office/drawing/2014/main" id="{94463D23-CE58-469C-B69F-1AE3D6E8C17F}"/>
            </a:ext>
          </a:extLst>
        </xdr:cNvPr>
        <xdr:cNvSpPr>
          <a:spLocks noChangeShapeType="1"/>
        </xdr:cNvSpPr>
      </xdr:nvSpPr>
      <xdr:spPr bwMode="auto">
        <a:xfrm>
          <a:off x="6502400" y="982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1" name="Line 115">
          <a:extLst>
            <a:ext uri="{FF2B5EF4-FFF2-40B4-BE49-F238E27FC236}">
              <a16:creationId xmlns:a16="http://schemas.microsoft.com/office/drawing/2014/main" id="{B6419B1A-4ADF-49D5-A6F0-C7775CF0C030}"/>
            </a:ext>
          </a:extLst>
        </xdr:cNvPr>
        <xdr:cNvSpPr>
          <a:spLocks noChangeShapeType="1"/>
        </xdr:cNvSpPr>
      </xdr:nvSpPr>
      <xdr:spPr bwMode="auto">
        <a:xfrm>
          <a:off x="6502400" y="982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2" name="Line 116">
          <a:extLst>
            <a:ext uri="{FF2B5EF4-FFF2-40B4-BE49-F238E27FC236}">
              <a16:creationId xmlns:a16="http://schemas.microsoft.com/office/drawing/2014/main" id="{9994BD5E-2AFE-4E5C-AEED-057BE5A81D09}"/>
            </a:ext>
          </a:extLst>
        </xdr:cNvPr>
        <xdr:cNvSpPr>
          <a:spLocks noChangeShapeType="1"/>
        </xdr:cNvSpPr>
      </xdr:nvSpPr>
      <xdr:spPr bwMode="auto">
        <a:xfrm>
          <a:off x="6502400"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3" name="Line 117">
          <a:extLst>
            <a:ext uri="{FF2B5EF4-FFF2-40B4-BE49-F238E27FC236}">
              <a16:creationId xmlns:a16="http://schemas.microsoft.com/office/drawing/2014/main" id="{7911E247-844F-47EC-8B83-7F1847FC6BBA}"/>
            </a:ext>
          </a:extLst>
        </xdr:cNvPr>
        <xdr:cNvSpPr>
          <a:spLocks noChangeShapeType="1"/>
        </xdr:cNvSpPr>
      </xdr:nvSpPr>
      <xdr:spPr bwMode="auto">
        <a:xfrm>
          <a:off x="6502400"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44" name="Line 133">
          <a:extLst>
            <a:ext uri="{FF2B5EF4-FFF2-40B4-BE49-F238E27FC236}">
              <a16:creationId xmlns:a16="http://schemas.microsoft.com/office/drawing/2014/main" id="{1CB8CEED-E669-46AB-8ECA-382EE8BC0E00}"/>
            </a:ext>
          </a:extLst>
        </xdr:cNvPr>
        <xdr:cNvSpPr>
          <a:spLocks noChangeShapeType="1"/>
        </xdr:cNvSpPr>
      </xdr:nvSpPr>
      <xdr:spPr bwMode="auto">
        <a:xfrm>
          <a:off x="6502400" y="4064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5" name="Line 134">
          <a:extLst>
            <a:ext uri="{FF2B5EF4-FFF2-40B4-BE49-F238E27FC236}">
              <a16:creationId xmlns:a16="http://schemas.microsoft.com/office/drawing/2014/main" id="{E6D4C74A-4B4C-41E6-8DD2-DED8F4609BC5}"/>
            </a:ext>
          </a:extLst>
        </xdr:cNvPr>
        <xdr:cNvSpPr>
          <a:spLocks noChangeShapeType="1"/>
        </xdr:cNvSpPr>
      </xdr:nvSpPr>
      <xdr:spPr bwMode="auto">
        <a:xfrm>
          <a:off x="6502400" y="610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6" name="Line 135">
          <a:extLst>
            <a:ext uri="{FF2B5EF4-FFF2-40B4-BE49-F238E27FC236}">
              <a16:creationId xmlns:a16="http://schemas.microsoft.com/office/drawing/2014/main" id="{66C54378-20C8-415A-84C8-E886799F14D4}"/>
            </a:ext>
          </a:extLst>
        </xdr:cNvPr>
        <xdr:cNvSpPr>
          <a:spLocks noChangeShapeType="1"/>
        </xdr:cNvSpPr>
      </xdr:nvSpPr>
      <xdr:spPr bwMode="auto">
        <a:xfrm>
          <a:off x="6502400" y="610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7" name="Line 136">
          <a:extLst>
            <a:ext uri="{FF2B5EF4-FFF2-40B4-BE49-F238E27FC236}">
              <a16:creationId xmlns:a16="http://schemas.microsoft.com/office/drawing/2014/main" id="{03E2D0B7-1437-4B20-9796-7EDD6AFE95E7}"/>
            </a:ext>
          </a:extLst>
        </xdr:cNvPr>
        <xdr:cNvSpPr>
          <a:spLocks noChangeShapeType="1"/>
        </xdr:cNvSpPr>
      </xdr:nvSpPr>
      <xdr:spPr bwMode="auto">
        <a:xfrm>
          <a:off x="6502400" y="982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8" name="Line 137">
          <a:extLst>
            <a:ext uri="{FF2B5EF4-FFF2-40B4-BE49-F238E27FC236}">
              <a16:creationId xmlns:a16="http://schemas.microsoft.com/office/drawing/2014/main" id="{64518D86-82AF-4014-87EB-3D5FEEBAB601}"/>
            </a:ext>
          </a:extLst>
        </xdr:cNvPr>
        <xdr:cNvSpPr>
          <a:spLocks noChangeShapeType="1"/>
        </xdr:cNvSpPr>
      </xdr:nvSpPr>
      <xdr:spPr bwMode="auto">
        <a:xfrm>
          <a:off x="6502400" y="982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9" name="Line 138">
          <a:extLst>
            <a:ext uri="{FF2B5EF4-FFF2-40B4-BE49-F238E27FC236}">
              <a16:creationId xmlns:a16="http://schemas.microsoft.com/office/drawing/2014/main" id="{B8A9E9B2-BEB4-4C4C-A5BA-67A3D1C35A59}"/>
            </a:ext>
          </a:extLst>
        </xdr:cNvPr>
        <xdr:cNvSpPr>
          <a:spLocks noChangeShapeType="1"/>
        </xdr:cNvSpPr>
      </xdr:nvSpPr>
      <xdr:spPr bwMode="auto">
        <a:xfrm>
          <a:off x="6502400"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50" name="Line 139">
          <a:extLst>
            <a:ext uri="{FF2B5EF4-FFF2-40B4-BE49-F238E27FC236}">
              <a16:creationId xmlns:a16="http://schemas.microsoft.com/office/drawing/2014/main" id="{29FB27FF-0E3E-49E8-84F8-E28AE5904D85}"/>
            </a:ext>
          </a:extLst>
        </xdr:cNvPr>
        <xdr:cNvSpPr>
          <a:spLocks noChangeShapeType="1"/>
        </xdr:cNvSpPr>
      </xdr:nvSpPr>
      <xdr:spPr bwMode="auto">
        <a:xfrm>
          <a:off x="6502400" y="7505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1" name="Line 2">
          <a:extLst>
            <a:ext uri="{FF2B5EF4-FFF2-40B4-BE49-F238E27FC236}">
              <a16:creationId xmlns:a16="http://schemas.microsoft.com/office/drawing/2014/main" id="{C359063D-317A-43FF-861A-C6B27DA119F8}"/>
            </a:ext>
          </a:extLst>
        </xdr:cNvPr>
        <xdr:cNvSpPr>
          <a:spLocks noChangeShapeType="1"/>
        </xdr:cNvSpPr>
      </xdr:nvSpPr>
      <xdr:spPr bwMode="auto">
        <a:xfrm>
          <a:off x="3070225" y="347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2" name="Line 3">
          <a:extLst>
            <a:ext uri="{FF2B5EF4-FFF2-40B4-BE49-F238E27FC236}">
              <a16:creationId xmlns:a16="http://schemas.microsoft.com/office/drawing/2014/main" id="{6A9DD05E-D438-410D-9AD3-89EEF3FF3AA5}"/>
            </a:ext>
          </a:extLst>
        </xdr:cNvPr>
        <xdr:cNvSpPr>
          <a:spLocks noChangeShapeType="1"/>
        </xdr:cNvSpPr>
      </xdr:nvSpPr>
      <xdr:spPr bwMode="auto">
        <a:xfrm>
          <a:off x="3070225" y="347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3" name="Line 7">
          <a:extLst>
            <a:ext uri="{FF2B5EF4-FFF2-40B4-BE49-F238E27FC236}">
              <a16:creationId xmlns:a16="http://schemas.microsoft.com/office/drawing/2014/main" id="{A443F84E-3427-4E2C-A4E1-A1853DD29A80}"/>
            </a:ext>
          </a:extLst>
        </xdr:cNvPr>
        <xdr:cNvSpPr>
          <a:spLocks noChangeShapeType="1"/>
        </xdr:cNvSpPr>
      </xdr:nvSpPr>
      <xdr:spPr bwMode="auto">
        <a:xfrm>
          <a:off x="3070225" y="367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4" name="Line 8">
          <a:extLst>
            <a:ext uri="{FF2B5EF4-FFF2-40B4-BE49-F238E27FC236}">
              <a16:creationId xmlns:a16="http://schemas.microsoft.com/office/drawing/2014/main" id="{170D9D2B-F018-462D-9B23-072BEB647E92}"/>
            </a:ext>
          </a:extLst>
        </xdr:cNvPr>
        <xdr:cNvSpPr>
          <a:spLocks noChangeShapeType="1"/>
        </xdr:cNvSpPr>
      </xdr:nvSpPr>
      <xdr:spPr bwMode="auto">
        <a:xfrm>
          <a:off x="3070225" y="367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5" name="Line 34">
          <a:extLst>
            <a:ext uri="{FF2B5EF4-FFF2-40B4-BE49-F238E27FC236}">
              <a16:creationId xmlns:a16="http://schemas.microsoft.com/office/drawing/2014/main" id="{D0AF6273-A38E-44AA-B903-92E3B0128330}"/>
            </a:ext>
          </a:extLst>
        </xdr:cNvPr>
        <xdr:cNvSpPr>
          <a:spLocks noChangeShapeType="1"/>
        </xdr:cNvSpPr>
      </xdr:nvSpPr>
      <xdr:spPr bwMode="auto">
        <a:xfrm>
          <a:off x="3070225" y="367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6" name="Line 35">
          <a:extLst>
            <a:ext uri="{FF2B5EF4-FFF2-40B4-BE49-F238E27FC236}">
              <a16:creationId xmlns:a16="http://schemas.microsoft.com/office/drawing/2014/main" id="{43C96F96-1EB3-44C7-90B4-69BF971B42D4}"/>
            </a:ext>
          </a:extLst>
        </xdr:cNvPr>
        <xdr:cNvSpPr>
          <a:spLocks noChangeShapeType="1"/>
        </xdr:cNvSpPr>
      </xdr:nvSpPr>
      <xdr:spPr bwMode="auto">
        <a:xfrm>
          <a:off x="3070225" y="367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7" name="Line 1">
          <a:extLst>
            <a:ext uri="{FF2B5EF4-FFF2-40B4-BE49-F238E27FC236}">
              <a16:creationId xmlns:a16="http://schemas.microsoft.com/office/drawing/2014/main" id="{A4F91C8D-E5A7-47F9-B30D-B2CA543668DF}"/>
            </a:ext>
          </a:extLst>
        </xdr:cNvPr>
        <xdr:cNvSpPr>
          <a:spLocks noChangeShapeType="1"/>
        </xdr:cNvSpPr>
      </xdr:nvSpPr>
      <xdr:spPr bwMode="auto">
        <a:xfrm>
          <a:off x="3070225" y="5505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8" name="Line 2">
          <a:extLst>
            <a:ext uri="{FF2B5EF4-FFF2-40B4-BE49-F238E27FC236}">
              <a16:creationId xmlns:a16="http://schemas.microsoft.com/office/drawing/2014/main" id="{E9FF60A8-E682-4564-B318-B3BBDEAA16AB}"/>
            </a:ext>
          </a:extLst>
        </xdr:cNvPr>
        <xdr:cNvSpPr>
          <a:spLocks noChangeShapeType="1"/>
        </xdr:cNvSpPr>
      </xdr:nvSpPr>
      <xdr:spPr bwMode="auto">
        <a:xfrm>
          <a:off x="4149725" y="347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9" name="Line 3">
          <a:extLst>
            <a:ext uri="{FF2B5EF4-FFF2-40B4-BE49-F238E27FC236}">
              <a16:creationId xmlns:a16="http://schemas.microsoft.com/office/drawing/2014/main" id="{24DDFBCC-02A8-4E6D-9A84-F9F67D51612F}"/>
            </a:ext>
          </a:extLst>
        </xdr:cNvPr>
        <xdr:cNvSpPr>
          <a:spLocks noChangeShapeType="1"/>
        </xdr:cNvSpPr>
      </xdr:nvSpPr>
      <xdr:spPr bwMode="auto">
        <a:xfrm>
          <a:off x="4149725" y="347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0" name="Line 7">
          <a:extLst>
            <a:ext uri="{FF2B5EF4-FFF2-40B4-BE49-F238E27FC236}">
              <a16:creationId xmlns:a16="http://schemas.microsoft.com/office/drawing/2014/main" id="{74A622E3-4A22-497C-A8B6-F344CFB7BE16}"/>
            </a:ext>
          </a:extLst>
        </xdr:cNvPr>
        <xdr:cNvSpPr>
          <a:spLocks noChangeShapeType="1"/>
        </xdr:cNvSpPr>
      </xdr:nvSpPr>
      <xdr:spPr bwMode="auto">
        <a:xfrm>
          <a:off x="4149725" y="367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1" name="Line 8">
          <a:extLst>
            <a:ext uri="{FF2B5EF4-FFF2-40B4-BE49-F238E27FC236}">
              <a16:creationId xmlns:a16="http://schemas.microsoft.com/office/drawing/2014/main" id="{45A8CC3A-79AF-4C1C-9E3A-C9767793458D}"/>
            </a:ext>
          </a:extLst>
        </xdr:cNvPr>
        <xdr:cNvSpPr>
          <a:spLocks noChangeShapeType="1"/>
        </xdr:cNvSpPr>
      </xdr:nvSpPr>
      <xdr:spPr bwMode="auto">
        <a:xfrm>
          <a:off x="4149725" y="367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2" name="Line 34">
          <a:extLst>
            <a:ext uri="{FF2B5EF4-FFF2-40B4-BE49-F238E27FC236}">
              <a16:creationId xmlns:a16="http://schemas.microsoft.com/office/drawing/2014/main" id="{741B13A9-DDD2-4D7D-AB0C-17C136BED8B3}"/>
            </a:ext>
          </a:extLst>
        </xdr:cNvPr>
        <xdr:cNvSpPr>
          <a:spLocks noChangeShapeType="1"/>
        </xdr:cNvSpPr>
      </xdr:nvSpPr>
      <xdr:spPr bwMode="auto">
        <a:xfrm>
          <a:off x="4149725" y="367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3" name="Line 35">
          <a:extLst>
            <a:ext uri="{FF2B5EF4-FFF2-40B4-BE49-F238E27FC236}">
              <a16:creationId xmlns:a16="http://schemas.microsoft.com/office/drawing/2014/main" id="{D1E07348-5A94-4265-971F-313830353F01}"/>
            </a:ext>
          </a:extLst>
        </xdr:cNvPr>
        <xdr:cNvSpPr>
          <a:spLocks noChangeShapeType="1"/>
        </xdr:cNvSpPr>
      </xdr:nvSpPr>
      <xdr:spPr bwMode="auto">
        <a:xfrm>
          <a:off x="4149725" y="367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64" name="Line 1">
          <a:extLst>
            <a:ext uri="{FF2B5EF4-FFF2-40B4-BE49-F238E27FC236}">
              <a16:creationId xmlns:a16="http://schemas.microsoft.com/office/drawing/2014/main" id="{380155BE-5B8B-4413-BF47-0B78A1662C4E}"/>
            </a:ext>
          </a:extLst>
        </xdr:cNvPr>
        <xdr:cNvSpPr>
          <a:spLocks noChangeShapeType="1"/>
        </xdr:cNvSpPr>
      </xdr:nvSpPr>
      <xdr:spPr bwMode="auto">
        <a:xfrm>
          <a:off x="4149725" y="5505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65" name="Line 4">
          <a:extLst>
            <a:ext uri="{FF2B5EF4-FFF2-40B4-BE49-F238E27FC236}">
              <a16:creationId xmlns:a16="http://schemas.microsoft.com/office/drawing/2014/main" id="{6DDF50C5-8B16-497A-8406-76983F67BAB9}"/>
            </a:ext>
          </a:extLst>
        </xdr:cNvPr>
        <xdr:cNvSpPr>
          <a:spLocks noChangeShapeType="1"/>
        </xdr:cNvSpPr>
      </xdr:nvSpPr>
      <xdr:spPr bwMode="auto">
        <a:xfrm>
          <a:off x="3070225" y="1026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66" name="Line 5">
          <a:extLst>
            <a:ext uri="{FF2B5EF4-FFF2-40B4-BE49-F238E27FC236}">
              <a16:creationId xmlns:a16="http://schemas.microsoft.com/office/drawing/2014/main" id="{69672E0A-41D4-497B-B2EA-26A6595CC938}"/>
            </a:ext>
          </a:extLst>
        </xdr:cNvPr>
        <xdr:cNvSpPr>
          <a:spLocks noChangeShapeType="1"/>
        </xdr:cNvSpPr>
      </xdr:nvSpPr>
      <xdr:spPr bwMode="auto">
        <a:xfrm>
          <a:off x="3070225" y="1026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7" name="Line 11">
          <a:extLst>
            <a:ext uri="{FF2B5EF4-FFF2-40B4-BE49-F238E27FC236}">
              <a16:creationId xmlns:a16="http://schemas.microsoft.com/office/drawing/2014/main" id="{B2FAA6AB-32FC-43DF-946C-76BD6F41CF6E}"/>
            </a:ext>
          </a:extLst>
        </xdr:cNvPr>
        <xdr:cNvSpPr>
          <a:spLocks noChangeShapeType="1"/>
        </xdr:cNvSpPr>
      </xdr:nvSpPr>
      <xdr:spPr bwMode="auto">
        <a:xfrm>
          <a:off x="6502400" y="1026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8" name="Line 12">
          <a:extLst>
            <a:ext uri="{FF2B5EF4-FFF2-40B4-BE49-F238E27FC236}">
              <a16:creationId xmlns:a16="http://schemas.microsoft.com/office/drawing/2014/main" id="{05CEA03B-BBB0-47A1-82E2-AE75647C3A5C}"/>
            </a:ext>
          </a:extLst>
        </xdr:cNvPr>
        <xdr:cNvSpPr>
          <a:spLocks noChangeShapeType="1"/>
        </xdr:cNvSpPr>
      </xdr:nvSpPr>
      <xdr:spPr bwMode="auto">
        <a:xfrm>
          <a:off x="6502400" y="1026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 name="Line 18">
          <a:extLst>
            <a:ext uri="{FF2B5EF4-FFF2-40B4-BE49-F238E27FC236}">
              <a16:creationId xmlns:a16="http://schemas.microsoft.com/office/drawing/2014/main" id="{5BBE92E7-5DF3-4A0F-851C-A14E933FC307}"/>
            </a:ext>
          </a:extLst>
        </xdr:cNvPr>
        <xdr:cNvSpPr>
          <a:spLocks noChangeShapeType="1"/>
        </xdr:cNvSpPr>
      </xdr:nvSpPr>
      <xdr:spPr bwMode="auto">
        <a:xfrm>
          <a:off x="6502400" y="1026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0" name="Line 19">
          <a:extLst>
            <a:ext uri="{FF2B5EF4-FFF2-40B4-BE49-F238E27FC236}">
              <a16:creationId xmlns:a16="http://schemas.microsoft.com/office/drawing/2014/main" id="{85F7669C-E340-4BEA-804C-E2BA8DC1921A}"/>
            </a:ext>
          </a:extLst>
        </xdr:cNvPr>
        <xdr:cNvSpPr>
          <a:spLocks noChangeShapeType="1"/>
        </xdr:cNvSpPr>
      </xdr:nvSpPr>
      <xdr:spPr bwMode="auto">
        <a:xfrm>
          <a:off x="6502400" y="1026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1" name="Line 25">
          <a:extLst>
            <a:ext uri="{FF2B5EF4-FFF2-40B4-BE49-F238E27FC236}">
              <a16:creationId xmlns:a16="http://schemas.microsoft.com/office/drawing/2014/main" id="{85D04A87-5466-4154-9A41-BE0345327022}"/>
            </a:ext>
          </a:extLst>
        </xdr:cNvPr>
        <xdr:cNvSpPr>
          <a:spLocks noChangeShapeType="1"/>
        </xdr:cNvSpPr>
      </xdr:nvSpPr>
      <xdr:spPr bwMode="auto">
        <a:xfrm>
          <a:off x="6502400" y="1026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2" name="Line 26">
          <a:extLst>
            <a:ext uri="{FF2B5EF4-FFF2-40B4-BE49-F238E27FC236}">
              <a16:creationId xmlns:a16="http://schemas.microsoft.com/office/drawing/2014/main" id="{FD5D1C22-6EC6-463F-9D99-3374D82F6568}"/>
            </a:ext>
          </a:extLst>
        </xdr:cNvPr>
        <xdr:cNvSpPr>
          <a:spLocks noChangeShapeType="1"/>
        </xdr:cNvSpPr>
      </xdr:nvSpPr>
      <xdr:spPr bwMode="auto">
        <a:xfrm>
          <a:off x="6502400" y="1026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3" name="Line 92">
          <a:extLst>
            <a:ext uri="{FF2B5EF4-FFF2-40B4-BE49-F238E27FC236}">
              <a16:creationId xmlns:a16="http://schemas.microsoft.com/office/drawing/2014/main" id="{DA1D5207-876E-4B2C-8508-07346A8608CA}"/>
            </a:ext>
          </a:extLst>
        </xdr:cNvPr>
        <xdr:cNvSpPr>
          <a:spLocks noChangeShapeType="1"/>
        </xdr:cNvSpPr>
      </xdr:nvSpPr>
      <xdr:spPr bwMode="auto">
        <a:xfrm>
          <a:off x="6502400" y="1026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4" name="Line 93">
          <a:extLst>
            <a:ext uri="{FF2B5EF4-FFF2-40B4-BE49-F238E27FC236}">
              <a16:creationId xmlns:a16="http://schemas.microsoft.com/office/drawing/2014/main" id="{E29D1775-A20B-4B72-B411-E5B9651EF296}"/>
            </a:ext>
          </a:extLst>
        </xdr:cNvPr>
        <xdr:cNvSpPr>
          <a:spLocks noChangeShapeType="1"/>
        </xdr:cNvSpPr>
      </xdr:nvSpPr>
      <xdr:spPr bwMode="auto">
        <a:xfrm>
          <a:off x="6502400" y="1026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5" name="Line 114">
          <a:extLst>
            <a:ext uri="{FF2B5EF4-FFF2-40B4-BE49-F238E27FC236}">
              <a16:creationId xmlns:a16="http://schemas.microsoft.com/office/drawing/2014/main" id="{DC0328AF-BFD0-4F76-A6A8-D069E2006958}"/>
            </a:ext>
          </a:extLst>
        </xdr:cNvPr>
        <xdr:cNvSpPr>
          <a:spLocks noChangeShapeType="1"/>
        </xdr:cNvSpPr>
      </xdr:nvSpPr>
      <xdr:spPr bwMode="auto">
        <a:xfrm>
          <a:off x="6502400" y="1026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6" name="Line 115">
          <a:extLst>
            <a:ext uri="{FF2B5EF4-FFF2-40B4-BE49-F238E27FC236}">
              <a16:creationId xmlns:a16="http://schemas.microsoft.com/office/drawing/2014/main" id="{4110C16C-8531-442E-BF26-7BF27FA3C42D}"/>
            </a:ext>
          </a:extLst>
        </xdr:cNvPr>
        <xdr:cNvSpPr>
          <a:spLocks noChangeShapeType="1"/>
        </xdr:cNvSpPr>
      </xdr:nvSpPr>
      <xdr:spPr bwMode="auto">
        <a:xfrm>
          <a:off x="6502400" y="1026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7" name="Line 136">
          <a:extLst>
            <a:ext uri="{FF2B5EF4-FFF2-40B4-BE49-F238E27FC236}">
              <a16:creationId xmlns:a16="http://schemas.microsoft.com/office/drawing/2014/main" id="{3BC9E9C8-1E72-4E57-B4C8-57B15F9E0714}"/>
            </a:ext>
          </a:extLst>
        </xdr:cNvPr>
        <xdr:cNvSpPr>
          <a:spLocks noChangeShapeType="1"/>
        </xdr:cNvSpPr>
      </xdr:nvSpPr>
      <xdr:spPr bwMode="auto">
        <a:xfrm>
          <a:off x="6502400" y="1026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8" name="Line 137">
          <a:extLst>
            <a:ext uri="{FF2B5EF4-FFF2-40B4-BE49-F238E27FC236}">
              <a16:creationId xmlns:a16="http://schemas.microsoft.com/office/drawing/2014/main" id="{FE5F2A12-69E4-47D2-9461-806481F87122}"/>
            </a:ext>
          </a:extLst>
        </xdr:cNvPr>
        <xdr:cNvSpPr>
          <a:spLocks noChangeShapeType="1"/>
        </xdr:cNvSpPr>
      </xdr:nvSpPr>
      <xdr:spPr bwMode="auto">
        <a:xfrm>
          <a:off x="6502400" y="1026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1613647</xdr:colOff>
      <xdr:row>0</xdr:row>
      <xdr:rowOff>52294</xdr:rowOff>
    </xdr:from>
    <xdr:to>
      <xdr:col>3</xdr:col>
      <xdr:colOff>2832856</xdr:colOff>
      <xdr:row>1</xdr:row>
      <xdr:rowOff>130203</xdr:rowOff>
    </xdr:to>
    <xdr:sp macro="" textlink="">
      <xdr:nvSpPr>
        <xdr:cNvPr id="79" name="正方形/長方形 78">
          <a:extLst>
            <a:ext uri="{FF2B5EF4-FFF2-40B4-BE49-F238E27FC236}">
              <a16:creationId xmlns:a16="http://schemas.microsoft.com/office/drawing/2014/main" id="{310EAE15-CB55-4483-AA16-73FC58343088}"/>
            </a:ext>
          </a:extLst>
        </xdr:cNvPr>
        <xdr:cNvSpPr/>
      </xdr:nvSpPr>
      <xdr:spPr>
        <a:xfrm>
          <a:off x="5239497" y="52294"/>
          <a:ext cx="1219209" cy="28745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0"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0" baseline="0">
              <a:solidFill>
                <a:sysClr val="windowText" lastClr="000000"/>
              </a:solidFill>
              <a:latin typeface="BIZ UDゴシック" panose="020B0400000000000000" pitchFamily="49" charset="-128"/>
              <a:ea typeface="BIZ UDゴシック" panose="020B0400000000000000" pitchFamily="49" charset="-128"/>
            </a:rPr>
            <a:t>11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523875</xdr:colOff>
      <xdr:row>38</xdr:row>
      <xdr:rowOff>0</xdr:rowOff>
    </xdr:from>
    <xdr:to>
      <xdr:col>2</xdr:col>
      <xdr:colOff>523875</xdr:colOff>
      <xdr:row>38</xdr:row>
      <xdr:rowOff>0</xdr:rowOff>
    </xdr:to>
    <xdr:sp macro="" textlink="">
      <xdr:nvSpPr>
        <xdr:cNvPr id="2" name="Line 2">
          <a:extLst>
            <a:ext uri="{FF2B5EF4-FFF2-40B4-BE49-F238E27FC236}">
              <a16:creationId xmlns:a16="http://schemas.microsoft.com/office/drawing/2014/main" id="{4C370CF8-3ECB-4743-98EF-7B59A135BD7C}"/>
            </a:ext>
          </a:extLst>
        </xdr:cNvPr>
        <xdr:cNvSpPr>
          <a:spLocks noChangeShapeType="1"/>
        </xdr:cNvSpPr>
      </xdr:nvSpPr>
      <xdr:spPr bwMode="auto">
        <a:xfrm>
          <a:off x="1781175" y="627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38</xdr:row>
      <xdr:rowOff>0</xdr:rowOff>
    </xdr:from>
    <xdr:to>
      <xdr:col>2</xdr:col>
      <xdr:colOff>523875</xdr:colOff>
      <xdr:row>38</xdr:row>
      <xdr:rowOff>0</xdr:rowOff>
    </xdr:to>
    <xdr:sp macro="" textlink="">
      <xdr:nvSpPr>
        <xdr:cNvPr id="3" name="Line 3">
          <a:extLst>
            <a:ext uri="{FF2B5EF4-FFF2-40B4-BE49-F238E27FC236}">
              <a16:creationId xmlns:a16="http://schemas.microsoft.com/office/drawing/2014/main" id="{D838140B-8AF2-4DBE-9968-CB8A9A7851F0}"/>
            </a:ext>
          </a:extLst>
        </xdr:cNvPr>
        <xdr:cNvSpPr>
          <a:spLocks noChangeShapeType="1"/>
        </xdr:cNvSpPr>
      </xdr:nvSpPr>
      <xdr:spPr bwMode="auto">
        <a:xfrm>
          <a:off x="1781175" y="627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4" name="Line 4">
          <a:extLst>
            <a:ext uri="{FF2B5EF4-FFF2-40B4-BE49-F238E27FC236}">
              <a16:creationId xmlns:a16="http://schemas.microsoft.com/office/drawing/2014/main" id="{B55EEF3D-10E9-46FC-8393-A69F8775AFC2}"/>
            </a:ext>
          </a:extLst>
        </xdr:cNvPr>
        <xdr:cNvSpPr>
          <a:spLocks noChangeShapeType="1"/>
        </xdr:cNvSpPr>
      </xdr:nvSpPr>
      <xdr:spPr bwMode="auto">
        <a:xfrm>
          <a:off x="1781175"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5" name="Line 5">
          <a:extLst>
            <a:ext uri="{FF2B5EF4-FFF2-40B4-BE49-F238E27FC236}">
              <a16:creationId xmlns:a16="http://schemas.microsoft.com/office/drawing/2014/main" id="{307BA464-AFF7-43B0-81F1-8A1EF027284F}"/>
            </a:ext>
          </a:extLst>
        </xdr:cNvPr>
        <xdr:cNvSpPr>
          <a:spLocks noChangeShapeType="1"/>
        </xdr:cNvSpPr>
      </xdr:nvSpPr>
      <xdr:spPr bwMode="auto">
        <a:xfrm>
          <a:off x="1781175"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6" name="Line 6">
          <a:extLst>
            <a:ext uri="{FF2B5EF4-FFF2-40B4-BE49-F238E27FC236}">
              <a16:creationId xmlns:a16="http://schemas.microsoft.com/office/drawing/2014/main" id="{1DE7A50C-89AA-4161-86C5-76B7C09A8215}"/>
            </a:ext>
          </a:extLst>
        </xdr:cNvPr>
        <xdr:cNvSpPr>
          <a:spLocks noChangeShapeType="1"/>
        </xdr:cNvSpPr>
      </xdr:nvSpPr>
      <xdr:spPr bwMode="auto">
        <a:xfrm>
          <a:off x="1781175" y="726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7" name="Line 7">
          <a:extLst>
            <a:ext uri="{FF2B5EF4-FFF2-40B4-BE49-F238E27FC236}">
              <a16:creationId xmlns:a16="http://schemas.microsoft.com/office/drawing/2014/main" id="{4B3B74BB-A628-4D17-8EEC-84AC955CF840}"/>
            </a:ext>
          </a:extLst>
        </xdr:cNvPr>
        <xdr:cNvSpPr>
          <a:spLocks noChangeShapeType="1"/>
        </xdr:cNvSpPr>
      </xdr:nvSpPr>
      <xdr:spPr bwMode="auto">
        <a:xfrm>
          <a:off x="1781175" y="726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8" name="Line 9">
          <a:extLst>
            <a:ext uri="{FF2B5EF4-FFF2-40B4-BE49-F238E27FC236}">
              <a16:creationId xmlns:a16="http://schemas.microsoft.com/office/drawing/2014/main" id="{6DE02303-8161-4BF6-BF56-B3DFA225FD7C}"/>
            </a:ext>
          </a:extLst>
        </xdr:cNvPr>
        <xdr:cNvSpPr>
          <a:spLocks noChangeShapeType="1"/>
        </xdr:cNvSpPr>
      </xdr:nvSpPr>
      <xdr:spPr bwMode="auto">
        <a:xfrm>
          <a:off x="2514600" y="627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9" name="Line 10">
          <a:extLst>
            <a:ext uri="{FF2B5EF4-FFF2-40B4-BE49-F238E27FC236}">
              <a16:creationId xmlns:a16="http://schemas.microsoft.com/office/drawing/2014/main" id="{F89A8A06-A01F-4F2B-923A-14BEDA3C0679}"/>
            </a:ext>
          </a:extLst>
        </xdr:cNvPr>
        <xdr:cNvSpPr>
          <a:spLocks noChangeShapeType="1"/>
        </xdr:cNvSpPr>
      </xdr:nvSpPr>
      <xdr:spPr bwMode="auto">
        <a:xfrm>
          <a:off x="2514600" y="627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0" name="Line 11">
          <a:extLst>
            <a:ext uri="{FF2B5EF4-FFF2-40B4-BE49-F238E27FC236}">
              <a16:creationId xmlns:a16="http://schemas.microsoft.com/office/drawing/2014/main" id="{9CA5F04C-C3ED-48B7-AD11-E3CC62BD4A5A}"/>
            </a:ext>
          </a:extLst>
        </xdr:cNvPr>
        <xdr:cNvSpPr>
          <a:spLocks noChangeShapeType="1"/>
        </xdr:cNvSpPr>
      </xdr:nvSpPr>
      <xdr:spPr bwMode="auto">
        <a:xfrm>
          <a:off x="2514600"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1" name="Line 12">
          <a:extLst>
            <a:ext uri="{FF2B5EF4-FFF2-40B4-BE49-F238E27FC236}">
              <a16:creationId xmlns:a16="http://schemas.microsoft.com/office/drawing/2014/main" id="{3EC51FB5-2713-409B-8C05-75548D1590F4}"/>
            </a:ext>
          </a:extLst>
        </xdr:cNvPr>
        <xdr:cNvSpPr>
          <a:spLocks noChangeShapeType="1"/>
        </xdr:cNvSpPr>
      </xdr:nvSpPr>
      <xdr:spPr bwMode="auto">
        <a:xfrm>
          <a:off x="2514600"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2" name="Line 13">
          <a:extLst>
            <a:ext uri="{FF2B5EF4-FFF2-40B4-BE49-F238E27FC236}">
              <a16:creationId xmlns:a16="http://schemas.microsoft.com/office/drawing/2014/main" id="{635E4B20-A306-45C2-97D4-C626ADD10A33}"/>
            </a:ext>
          </a:extLst>
        </xdr:cNvPr>
        <xdr:cNvSpPr>
          <a:spLocks noChangeShapeType="1"/>
        </xdr:cNvSpPr>
      </xdr:nvSpPr>
      <xdr:spPr bwMode="auto">
        <a:xfrm>
          <a:off x="2514600" y="726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3" name="Line 14">
          <a:extLst>
            <a:ext uri="{FF2B5EF4-FFF2-40B4-BE49-F238E27FC236}">
              <a16:creationId xmlns:a16="http://schemas.microsoft.com/office/drawing/2014/main" id="{E58DAAE0-5275-435A-A0EE-6ADDFB30BCB6}"/>
            </a:ext>
          </a:extLst>
        </xdr:cNvPr>
        <xdr:cNvSpPr>
          <a:spLocks noChangeShapeType="1"/>
        </xdr:cNvSpPr>
      </xdr:nvSpPr>
      <xdr:spPr bwMode="auto">
        <a:xfrm>
          <a:off x="2514600" y="726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4" name="Line 16">
          <a:extLst>
            <a:ext uri="{FF2B5EF4-FFF2-40B4-BE49-F238E27FC236}">
              <a16:creationId xmlns:a16="http://schemas.microsoft.com/office/drawing/2014/main" id="{9F8F9AB2-B29D-41DC-A6B8-CA1E65E432F7}"/>
            </a:ext>
          </a:extLst>
        </xdr:cNvPr>
        <xdr:cNvSpPr>
          <a:spLocks noChangeShapeType="1"/>
        </xdr:cNvSpPr>
      </xdr:nvSpPr>
      <xdr:spPr bwMode="auto">
        <a:xfrm>
          <a:off x="2514600" y="627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5" name="Line 17">
          <a:extLst>
            <a:ext uri="{FF2B5EF4-FFF2-40B4-BE49-F238E27FC236}">
              <a16:creationId xmlns:a16="http://schemas.microsoft.com/office/drawing/2014/main" id="{04A9B861-E3A7-405F-9EF6-DE842680145B}"/>
            </a:ext>
          </a:extLst>
        </xdr:cNvPr>
        <xdr:cNvSpPr>
          <a:spLocks noChangeShapeType="1"/>
        </xdr:cNvSpPr>
      </xdr:nvSpPr>
      <xdr:spPr bwMode="auto">
        <a:xfrm>
          <a:off x="2514600" y="627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6" name="Line 18">
          <a:extLst>
            <a:ext uri="{FF2B5EF4-FFF2-40B4-BE49-F238E27FC236}">
              <a16:creationId xmlns:a16="http://schemas.microsoft.com/office/drawing/2014/main" id="{2DBC4F4E-04BE-4A08-95FD-7736CA59B4A1}"/>
            </a:ext>
          </a:extLst>
        </xdr:cNvPr>
        <xdr:cNvSpPr>
          <a:spLocks noChangeShapeType="1"/>
        </xdr:cNvSpPr>
      </xdr:nvSpPr>
      <xdr:spPr bwMode="auto">
        <a:xfrm>
          <a:off x="2514600"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7" name="Line 19">
          <a:extLst>
            <a:ext uri="{FF2B5EF4-FFF2-40B4-BE49-F238E27FC236}">
              <a16:creationId xmlns:a16="http://schemas.microsoft.com/office/drawing/2014/main" id="{96917C57-C4A8-4F29-B019-C22CC40A171C}"/>
            </a:ext>
          </a:extLst>
        </xdr:cNvPr>
        <xdr:cNvSpPr>
          <a:spLocks noChangeShapeType="1"/>
        </xdr:cNvSpPr>
      </xdr:nvSpPr>
      <xdr:spPr bwMode="auto">
        <a:xfrm>
          <a:off x="2514600"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8" name="Line 20">
          <a:extLst>
            <a:ext uri="{FF2B5EF4-FFF2-40B4-BE49-F238E27FC236}">
              <a16:creationId xmlns:a16="http://schemas.microsoft.com/office/drawing/2014/main" id="{442E02CB-BAA9-4F16-9E30-C12C38F6F48B}"/>
            </a:ext>
          </a:extLst>
        </xdr:cNvPr>
        <xdr:cNvSpPr>
          <a:spLocks noChangeShapeType="1"/>
        </xdr:cNvSpPr>
      </xdr:nvSpPr>
      <xdr:spPr bwMode="auto">
        <a:xfrm>
          <a:off x="2514600" y="726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9" name="Line 21">
          <a:extLst>
            <a:ext uri="{FF2B5EF4-FFF2-40B4-BE49-F238E27FC236}">
              <a16:creationId xmlns:a16="http://schemas.microsoft.com/office/drawing/2014/main" id="{CDE625D4-F61D-42B3-918E-6F0F062315EB}"/>
            </a:ext>
          </a:extLst>
        </xdr:cNvPr>
        <xdr:cNvSpPr>
          <a:spLocks noChangeShapeType="1"/>
        </xdr:cNvSpPr>
      </xdr:nvSpPr>
      <xdr:spPr bwMode="auto">
        <a:xfrm>
          <a:off x="2514600" y="726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0" name="Line 23">
          <a:extLst>
            <a:ext uri="{FF2B5EF4-FFF2-40B4-BE49-F238E27FC236}">
              <a16:creationId xmlns:a16="http://schemas.microsoft.com/office/drawing/2014/main" id="{09F43706-49D9-42FC-A811-52618B1B10DB}"/>
            </a:ext>
          </a:extLst>
        </xdr:cNvPr>
        <xdr:cNvSpPr>
          <a:spLocks noChangeShapeType="1"/>
        </xdr:cNvSpPr>
      </xdr:nvSpPr>
      <xdr:spPr bwMode="auto">
        <a:xfrm>
          <a:off x="2514600" y="627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1" name="Line 24">
          <a:extLst>
            <a:ext uri="{FF2B5EF4-FFF2-40B4-BE49-F238E27FC236}">
              <a16:creationId xmlns:a16="http://schemas.microsoft.com/office/drawing/2014/main" id="{073CE52E-1EEF-435C-971E-A34E405B69D0}"/>
            </a:ext>
          </a:extLst>
        </xdr:cNvPr>
        <xdr:cNvSpPr>
          <a:spLocks noChangeShapeType="1"/>
        </xdr:cNvSpPr>
      </xdr:nvSpPr>
      <xdr:spPr bwMode="auto">
        <a:xfrm>
          <a:off x="2514600" y="627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2" name="Line 25">
          <a:extLst>
            <a:ext uri="{FF2B5EF4-FFF2-40B4-BE49-F238E27FC236}">
              <a16:creationId xmlns:a16="http://schemas.microsoft.com/office/drawing/2014/main" id="{042F27F0-70B4-4620-BFCA-65BE1F0CD7D3}"/>
            </a:ext>
          </a:extLst>
        </xdr:cNvPr>
        <xdr:cNvSpPr>
          <a:spLocks noChangeShapeType="1"/>
        </xdr:cNvSpPr>
      </xdr:nvSpPr>
      <xdr:spPr bwMode="auto">
        <a:xfrm>
          <a:off x="2514600"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3" name="Line 26">
          <a:extLst>
            <a:ext uri="{FF2B5EF4-FFF2-40B4-BE49-F238E27FC236}">
              <a16:creationId xmlns:a16="http://schemas.microsoft.com/office/drawing/2014/main" id="{0D0434FD-8567-4D04-8C56-07F2E6F85959}"/>
            </a:ext>
          </a:extLst>
        </xdr:cNvPr>
        <xdr:cNvSpPr>
          <a:spLocks noChangeShapeType="1"/>
        </xdr:cNvSpPr>
      </xdr:nvSpPr>
      <xdr:spPr bwMode="auto">
        <a:xfrm>
          <a:off x="2514600"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4" name="Line 27">
          <a:extLst>
            <a:ext uri="{FF2B5EF4-FFF2-40B4-BE49-F238E27FC236}">
              <a16:creationId xmlns:a16="http://schemas.microsoft.com/office/drawing/2014/main" id="{097868A4-0836-4440-BD84-0116512100E8}"/>
            </a:ext>
          </a:extLst>
        </xdr:cNvPr>
        <xdr:cNvSpPr>
          <a:spLocks noChangeShapeType="1"/>
        </xdr:cNvSpPr>
      </xdr:nvSpPr>
      <xdr:spPr bwMode="auto">
        <a:xfrm>
          <a:off x="2514600" y="726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5" name="Line 28">
          <a:extLst>
            <a:ext uri="{FF2B5EF4-FFF2-40B4-BE49-F238E27FC236}">
              <a16:creationId xmlns:a16="http://schemas.microsoft.com/office/drawing/2014/main" id="{B3A6F740-E87F-4163-848E-F8E6DDC3EACE}"/>
            </a:ext>
          </a:extLst>
        </xdr:cNvPr>
        <xdr:cNvSpPr>
          <a:spLocks noChangeShapeType="1"/>
        </xdr:cNvSpPr>
      </xdr:nvSpPr>
      <xdr:spPr bwMode="auto">
        <a:xfrm>
          <a:off x="2514600" y="726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6" name="Line 90">
          <a:extLst>
            <a:ext uri="{FF2B5EF4-FFF2-40B4-BE49-F238E27FC236}">
              <a16:creationId xmlns:a16="http://schemas.microsoft.com/office/drawing/2014/main" id="{4160D375-698F-4722-AA6D-3F7AD2ABDDD8}"/>
            </a:ext>
          </a:extLst>
        </xdr:cNvPr>
        <xdr:cNvSpPr>
          <a:spLocks noChangeShapeType="1"/>
        </xdr:cNvSpPr>
      </xdr:nvSpPr>
      <xdr:spPr bwMode="auto">
        <a:xfrm>
          <a:off x="2514600" y="627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7" name="Line 91">
          <a:extLst>
            <a:ext uri="{FF2B5EF4-FFF2-40B4-BE49-F238E27FC236}">
              <a16:creationId xmlns:a16="http://schemas.microsoft.com/office/drawing/2014/main" id="{DC25A733-D5B0-4F2F-ADC3-B3A1ED0E4258}"/>
            </a:ext>
          </a:extLst>
        </xdr:cNvPr>
        <xdr:cNvSpPr>
          <a:spLocks noChangeShapeType="1"/>
        </xdr:cNvSpPr>
      </xdr:nvSpPr>
      <xdr:spPr bwMode="auto">
        <a:xfrm>
          <a:off x="2514600" y="627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8" name="Line 92">
          <a:extLst>
            <a:ext uri="{FF2B5EF4-FFF2-40B4-BE49-F238E27FC236}">
              <a16:creationId xmlns:a16="http://schemas.microsoft.com/office/drawing/2014/main" id="{51A68326-EB1F-40EE-BC0E-CA1E200194AA}"/>
            </a:ext>
          </a:extLst>
        </xdr:cNvPr>
        <xdr:cNvSpPr>
          <a:spLocks noChangeShapeType="1"/>
        </xdr:cNvSpPr>
      </xdr:nvSpPr>
      <xdr:spPr bwMode="auto">
        <a:xfrm>
          <a:off x="2514600"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9" name="Line 93">
          <a:extLst>
            <a:ext uri="{FF2B5EF4-FFF2-40B4-BE49-F238E27FC236}">
              <a16:creationId xmlns:a16="http://schemas.microsoft.com/office/drawing/2014/main" id="{0BFAE8F8-D84B-4EA8-81FA-49D84A7BE25B}"/>
            </a:ext>
          </a:extLst>
        </xdr:cNvPr>
        <xdr:cNvSpPr>
          <a:spLocks noChangeShapeType="1"/>
        </xdr:cNvSpPr>
      </xdr:nvSpPr>
      <xdr:spPr bwMode="auto">
        <a:xfrm>
          <a:off x="2514600"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0" name="Line 94">
          <a:extLst>
            <a:ext uri="{FF2B5EF4-FFF2-40B4-BE49-F238E27FC236}">
              <a16:creationId xmlns:a16="http://schemas.microsoft.com/office/drawing/2014/main" id="{5DE8B974-81FF-48C8-B5C1-BEA3A3629D46}"/>
            </a:ext>
          </a:extLst>
        </xdr:cNvPr>
        <xdr:cNvSpPr>
          <a:spLocks noChangeShapeType="1"/>
        </xdr:cNvSpPr>
      </xdr:nvSpPr>
      <xdr:spPr bwMode="auto">
        <a:xfrm>
          <a:off x="2514600" y="726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1" name="Line 95">
          <a:extLst>
            <a:ext uri="{FF2B5EF4-FFF2-40B4-BE49-F238E27FC236}">
              <a16:creationId xmlns:a16="http://schemas.microsoft.com/office/drawing/2014/main" id="{C04321C0-7630-41A7-825B-E4FBACEE1C5C}"/>
            </a:ext>
          </a:extLst>
        </xdr:cNvPr>
        <xdr:cNvSpPr>
          <a:spLocks noChangeShapeType="1"/>
        </xdr:cNvSpPr>
      </xdr:nvSpPr>
      <xdr:spPr bwMode="auto">
        <a:xfrm>
          <a:off x="2514600" y="726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2" name="Line 112">
          <a:extLst>
            <a:ext uri="{FF2B5EF4-FFF2-40B4-BE49-F238E27FC236}">
              <a16:creationId xmlns:a16="http://schemas.microsoft.com/office/drawing/2014/main" id="{6E249783-8208-40E3-AE43-420A3F4697BB}"/>
            </a:ext>
          </a:extLst>
        </xdr:cNvPr>
        <xdr:cNvSpPr>
          <a:spLocks noChangeShapeType="1"/>
        </xdr:cNvSpPr>
      </xdr:nvSpPr>
      <xdr:spPr bwMode="auto">
        <a:xfrm>
          <a:off x="2514600" y="627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3" name="Line 113">
          <a:extLst>
            <a:ext uri="{FF2B5EF4-FFF2-40B4-BE49-F238E27FC236}">
              <a16:creationId xmlns:a16="http://schemas.microsoft.com/office/drawing/2014/main" id="{9AF8FC3D-5FA5-4E1D-BA37-4CE71EB4A6D7}"/>
            </a:ext>
          </a:extLst>
        </xdr:cNvPr>
        <xdr:cNvSpPr>
          <a:spLocks noChangeShapeType="1"/>
        </xdr:cNvSpPr>
      </xdr:nvSpPr>
      <xdr:spPr bwMode="auto">
        <a:xfrm>
          <a:off x="2514600" y="627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4" name="Line 114">
          <a:extLst>
            <a:ext uri="{FF2B5EF4-FFF2-40B4-BE49-F238E27FC236}">
              <a16:creationId xmlns:a16="http://schemas.microsoft.com/office/drawing/2014/main" id="{54970ECD-A2AC-4CEF-917A-D6B88CE40880}"/>
            </a:ext>
          </a:extLst>
        </xdr:cNvPr>
        <xdr:cNvSpPr>
          <a:spLocks noChangeShapeType="1"/>
        </xdr:cNvSpPr>
      </xdr:nvSpPr>
      <xdr:spPr bwMode="auto">
        <a:xfrm>
          <a:off x="2514600"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5" name="Line 115">
          <a:extLst>
            <a:ext uri="{FF2B5EF4-FFF2-40B4-BE49-F238E27FC236}">
              <a16:creationId xmlns:a16="http://schemas.microsoft.com/office/drawing/2014/main" id="{D7CCF87A-692F-407C-9DF0-1E701E4AE394}"/>
            </a:ext>
          </a:extLst>
        </xdr:cNvPr>
        <xdr:cNvSpPr>
          <a:spLocks noChangeShapeType="1"/>
        </xdr:cNvSpPr>
      </xdr:nvSpPr>
      <xdr:spPr bwMode="auto">
        <a:xfrm>
          <a:off x="2514600"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6" name="Line 116">
          <a:extLst>
            <a:ext uri="{FF2B5EF4-FFF2-40B4-BE49-F238E27FC236}">
              <a16:creationId xmlns:a16="http://schemas.microsoft.com/office/drawing/2014/main" id="{299E104B-2962-43A3-A69C-441C20DD4D18}"/>
            </a:ext>
          </a:extLst>
        </xdr:cNvPr>
        <xdr:cNvSpPr>
          <a:spLocks noChangeShapeType="1"/>
        </xdr:cNvSpPr>
      </xdr:nvSpPr>
      <xdr:spPr bwMode="auto">
        <a:xfrm>
          <a:off x="2514600" y="726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7" name="Line 117">
          <a:extLst>
            <a:ext uri="{FF2B5EF4-FFF2-40B4-BE49-F238E27FC236}">
              <a16:creationId xmlns:a16="http://schemas.microsoft.com/office/drawing/2014/main" id="{2808F037-CC8D-49BC-B0E5-E7A43540D953}"/>
            </a:ext>
          </a:extLst>
        </xdr:cNvPr>
        <xdr:cNvSpPr>
          <a:spLocks noChangeShapeType="1"/>
        </xdr:cNvSpPr>
      </xdr:nvSpPr>
      <xdr:spPr bwMode="auto">
        <a:xfrm>
          <a:off x="2514600" y="726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8" name="Line 134">
          <a:extLst>
            <a:ext uri="{FF2B5EF4-FFF2-40B4-BE49-F238E27FC236}">
              <a16:creationId xmlns:a16="http://schemas.microsoft.com/office/drawing/2014/main" id="{B1F33990-349F-4D09-B5D3-1D3154C56410}"/>
            </a:ext>
          </a:extLst>
        </xdr:cNvPr>
        <xdr:cNvSpPr>
          <a:spLocks noChangeShapeType="1"/>
        </xdr:cNvSpPr>
      </xdr:nvSpPr>
      <xdr:spPr bwMode="auto">
        <a:xfrm>
          <a:off x="2514600" y="627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9" name="Line 135">
          <a:extLst>
            <a:ext uri="{FF2B5EF4-FFF2-40B4-BE49-F238E27FC236}">
              <a16:creationId xmlns:a16="http://schemas.microsoft.com/office/drawing/2014/main" id="{26386403-AB6A-441F-9E33-2EAC66B539D1}"/>
            </a:ext>
          </a:extLst>
        </xdr:cNvPr>
        <xdr:cNvSpPr>
          <a:spLocks noChangeShapeType="1"/>
        </xdr:cNvSpPr>
      </xdr:nvSpPr>
      <xdr:spPr bwMode="auto">
        <a:xfrm>
          <a:off x="2514600" y="627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0" name="Line 136">
          <a:extLst>
            <a:ext uri="{FF2B5EF4-FFF2-40B4-BE49-F238E27FC236}">
              <a16:creationId xmlns:a16="http://schemas.microsoft.com/office/drawing/2014/main" id="{A32AAC60-6BA4-46F3-A15A-10D1B62404C3}"/>
            </a:ext>
          </a:extLst>
        </xdr:cNvPr>
        <xdr:cNvSpPr>
          <a:spLocks noChangeShapeType="1"/>
        </xdr:cNvSpPr>
      </xdr:nvSpPr>
      <xdr:spPr bwMode="auto">
        <a:xfrm>
          <a:off x="2514600"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1" name="Line 137">
          <a:extLst>
            <a:ext uri="{FF2B5EF4-FFF2-40B4-BE49-F238E27FC236}">
              <a16:creationId xmlns:a16="http://schemas.microsoft.com/office/drawing/2014/main" id="{A7902752-4988-4582-B111-15BFC0D41FE3}"/>
            </a:ext>
          </a:extLst>
        </xdr:cNvPr>
        <xdr:cNvSpPr>
          <a:spLocks noChangeShapeType="1"/>
        </xdr:cNvSpPr>
      </xdr:nvSpPr>
      <xdr:spPr bwMode="auto">
        <a:xfrm>
          <a:off x="2514600" y="891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2" name="Line 138">
          <a:extLst>
            <a:ext uri="{FF2B5EF4-FFF2-40B4-BE49-F238E27FC236}">
              <a16:creationId xmlns:a16="http://schemas.microsoft.com/office/drawing/2014/main" id="{67E774B1-437A-4BCC-915A-4FD95F929EA9}"/>
            </a:ext>
          </a:extLst>
        </xdr:cNvPr>
        <xdr:cNvSpPr>
          <a:spLocks noChangeShapeType="1"/>
        </xdr:cNvSpPr>
      </xdr:nvSpPr>
      <xdr:spPr bwMode="auto">
        <a:xfrm>
          <a:off x="2514600" y="726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3" name="Line 139">
          <a:extLst>
            <a:ext uri="{FF2B5EF4-FFF2-40B4-BE49-F238E27FC236}">
              <a16:creationId xmlns:a16="http://schemas.microsoft.com/office/drawing/2014/main" id="{3CE320B7-0C06-4D1B-88AD-8795E8B1226A}"/>
            </a:ext>
          </a:extLst>
        </xdr:cNvPr>
        <xdr:cNvSpPr>
          <a:spLocks noChangeShapeType="1"/>
        </xdr:cNvSpPr>
      </xdr:nvSpPr>
      <xdr:spPr bwMode="auto">
        <a:xfrm>
          <a:off x="2514600" y="726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44" name="Line 2">
          <a:extLst>
            <a:ext uri="{FF2B5EF4-FFF2-40B4-BE49-F238E27FC236}">
              <a16:creationId xmlns:a16="http://schemas.microsoft.com/office/drawing/2014/main" id="{3B75E2FB-C8DC-40B4-8829-0BF0FB9B3329}"/>
            </a:ext>
          </a:extLst>
        </xdr:cNvPr>
        <xdr:cNvSpPr>
          <a:spLocks noChangeShapeType="1"/>
        </xdr:cNvSpPr>
      </xdr:nvSpPr>
      <xdr:spPr bwMode="auto">
        <a:xfrm>
          <a:off x="1781175" y="297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45" name="Line 3">
          <a:extLst>
            <a:ext uri="{FF2B5EF4-FFF2-40B4-BE49-F238E27FC236}">
              <a16:creationId xmlns:a16="http://schemas.microsoft.com/office/drawing/2014/main" id="{4DDC5403-BC2E-4969-979C-CDB8DB015B79}"/>
            </a:ext>
          </a:extLst>
        </xdr:cNvPr>
        <xdr:cNvSpPr>
          <a:spLocks noChangeShapeType="1"/>
        </xdr:cNvSpPr>
      </xdr:nvSpPr>
      <xdr:spPr bwMode="auto">
        <a:xfrm>
          <a:off x="1781175" y="297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6" name="Line 7">
          <a:extLst>
            <a:ext uri="{FF2B5EF4-FFF2-40B4-BE49-F238E27FC236}">
              <a16:creationId xmlns:a16="http://schemas.microsoft.com/office/drawing/2014/main" id="{49A709C6-0E03-4734-995C-EC8C36D315B8}"/>
            </a:ext>
          </a:extLst>
        </xdr:cNvPr>
        <xdr:cNvSpPr>
          <a:spLocks noChangeShapeType="1"/>
        </xdr:cNvSpPr>
      </xdr:nvSpPr>
      <xdr:spPr bwMode="auto">
        <a:xfrm>
          <a:off x="1781175" y="3136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7" name="Line 8">
          <a:extLst>
            <a:ext uri="{FF2B5EF4-FFF2-40B4-BE49-F238E27FC236}">
              <a16:creationId xmlns:a16="http://schemas.microsoft.com/office/drawing/2014/main" id="{44B53E24-EA78-49CA-9844-E6B8B7AFE4F5}"/>
            </a:ext>
          </a:extLst>
        </xdr:cNvPr>
        <xdr:cNvSpPr>
          <a:spLocks noChangeShapeType="1"/>
        </xdr:cNvSpPr>
      </xdr:nvSpPr>
      <xdr:spPr bwMode="auto">
        <a:xfrm>
          <a:off x="1781175" y="3136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8" name="Line 34">
          <a:extLst>
            <a:ext uri="{FF2B5EF4-FFF2-40B4-BE49-F238E27FC236}">
              <a16:creationId xmlns:a16="http://schemas.microsoft.com/office/drawing/2014/main" id="{190BD8CC-7039-4A54-B094-F1CC06F3F06C}"/>
            </a:ext>
          </a:extLst>
        </xdr:cNvPr>
        <xdr:cNvSpPr>
          <a:spLocks noChangeShapeType="1"/>
        </xdr:cNvSpPr>
      </xdr:nvSpPr>
      <xdr:spPr bwMode="auto">
        <a:xfrm>
          <a:off x="1781175" y="3136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9" name="Line 35">
          <a:extLst>
            <a:ext uri="{FF2B5EF4-FFF2-40B4-BE49-F238E27FC236}">
              <a16:creationId xmlns:a16="http://schemas.microsoft.com/office/drawing/2014/main" id="{3F0823EC-E6DE-4346-BA6D-8EF3466EA1CB}"/>
            </a:ext>
          </a:extLst>
        </xdr:cNvPr>
        <xdr:cNvSpPr>
          <a:spLocks noChangeShapeType="1"/>
        </xdr:cNvSpPr>
      </xdr:nvSpPr>
      <xdr:spPr bwMode="auto">
        <a:xfrm>
          <a:off x="1781175" y="3136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50" name="Line 1">
          <a:extLst>
            <a:ext uri="{FF2B5EF4-FFF2-40B4-BE49-F238E27FC236}">
              <a16:creationId xmlns:a16="http://schemas.microsoft.com/office/drawing/2014/main" id="{26568DB7-A080-4032-9332-BE7309EDF840}"/>
            </a:ext>
          </a:extLst>
        </xdr:cNvPr>
        <xdr:cNvSpPr>
          <a:spLocks noChangeShapeType="1"/>
        </xdr:cNvSpPr>
      </xdr:nvSpPr>
      <xdr:spPr bwMode="auto">
        <a:xfrm>
          <a:off x="1781175" y="577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1" name="Line 2">
          <a:extLst>
            <a:ext uri="{FF2B5EF4-FFF2-40B4-BE49-F238E27FC236}">
              <a16:creationId xmlns:a16="http://schemas.microsoft.com/office/drawing/2014/main" id="{D63DD28E-00C7-4A5E-BC26-7D20940E5C78}"/>
            </a:ext>
          </a:extLst>
        </xdr:cNvPr>
        <xdr:cNvSpPr>
          <a:spLocks noChangeShapeType="1"/>
        </xdr:cNvSpPr>
      </xdr:nvSpPr>
      <xdr:spPr bwMode="auto">
        <a:xfrm>
          <a:off x="2409825" y="297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2" name="Line 3">
          <a:extLst>
            <a:ext uri="{FF2B5EF4-FFF2-40B4-BE49-F238E27FC236}">
              <a16:creationId xmlns:a16="http://schemas.microsoft.com/office/drawing/2014/main" id="{0BA8CAB2-1E7C-47C6-A65A-DA49FDDEC152}"/>
            </a:ext>
          </a:extLst>
        </xdr:cNvPr>
        <xdr:cNvSpPr>
          <a:spLocks noChangeShapeType="1"/>
        </xdr:cNvSpPr>
      </xdr:nvSpPr>
      <xdr:spPr bwMode="auto">
        <a:xfrm>
          <a:off x="2409825" y="297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3" name="Line 7">
          <a:extLst>
            <a:ext uri="{FF2B5EF4-FFF2-40B4-BE49-F238E27FC236}">
              <a16:creationId xmlns:a16="http://schemas.microsoft.com/office/drawing/2014/main" id="{5394CA58-D942-4076-82E3-342FFCD43A85}"/>
            </a:ext>
          </a:extLst>
        </xdr:cNvPr>
        <xdr:cNvSpPr>
          <a:spLocks noChangeShapeType="1"/>
        </xdr:cNvSpPr>
      </xdr:nvSpPr>
      <xdr:spPr bwMode="auto">
        <a:xfrm>
          <a:off x="2409825" y="3136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4" name="Line 8">
          <a:extLst>
            <a:ext uri="{FF2B5EF4-FFF2-40B4-BE49-F238E27FC236}">
              <a16:creationId xmlns:a16="http://schemas.microsoft.com/office/drawing/2014/main" id="{84ADB298-2EE4-4449-AE92-C6B6C33D7C7F}"/>
            </a:ext>
          </a:extLst>
        </xdr:cNvPr>
        <xdr:cNvSpPr>
          <a:spLocks noChangeShapeType="1"/>
        </xdr:cNvSpPr>
      </xdr:nvSpPr>
      <xdr:spPr bwMode="auto">
        <a:xfrm>
          <a:off x="2409825" y="3136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5" name="Line 34">
          <a:extLst>
            <a:ext uri="{FF2B5EF4-FFF2-40B4-BE49-F238E27FC236}">
              <a16:creationId xmlns:a16="http://schemas.microsoft.com/office/drawing/2014/main" id="{C15DD53E-2D62-4D15-A254-4AA3123AC3E1}"/>
            </a:ext>
          </a:extLst>
        </xdr:cNvPr>
        <xdr:cNvSpPr>
          <a:spLocks noChangeShapeType="1"/>
        </xdr:cNvSpPr>
      </xdr:nvSpPr>
      <xdr:spPr bwMode="auto">
        <a:xfrm>
          <a:off x="2409825" y="3136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6" name="Line 35">
          <a:extLst>
            <a:ext uri="{FF2B5EF4-FFF2-40B4-BE49-F238E27FC236}">
              <a16:creationId xmlns:a16="http://schemas.microsoft.com/office/drawing/2014/main" id="{7B3B5A2A-1EBB-4895-9B0A-C08D39B80A71}"/>
            </a:ext>
          </a:extLst>
        </xdr:cNvPr>
        <xdr:cNvSpPr>
          <a:spLocks noChangeShapeType="1"/>
        </xdr:cNvSpPr>
      </xdr:nvSpPr>
      <xdr:spPr bwMode="auto">
        <a:xfrm>
          <a:off x="2409825" y="3136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57" name="Line 1">
          <a:extLst>
            <a:ext uri="{FF2B5EF4-FFF2-40B4-BE49-F238E27FC236}">
              <a16:creationId xmlns:a16="http://schemas.microsoft.com/office/drawing/2014/main" id="{6EEFE6CD-9146-4AEF-A297-6133E84AD235}"/>
            </a:ext>
          </a:extLst>
        </xdr:cNvPr>
        <xdr:cNvSpPr>
          <a:spLocks noChangeShapeType="1"/>
        </xdr:cNvSpPr>
      </xdr:nvSpPr>
      <xdr:spPr bwMode="auto">
        <a:xfrm>
          <a:off x="2409825" y="577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58" name="正方形/長方形 57">
          <a:extLst>
            <a:ext uri="{FF2B5EF4-FFF2-40B4-BE49-F238E27FC236}">
              <a16:creationId xmlns:a16="http://schemas.microsoft.com/office/drawing/2014/main" id="{56BC4F3D-9699-4ECF-B316-DE1177F12122}"/>
            </a:ext>
          </a:extLst>
        </xdr:cNvPr>
        <xdr:cNvSpPr/>
      </xdr:nvSpPr>
      <xdr:spPr>
        <a:xfrm>
          <a:off x="2517085" y="24456"/>
          <a:ext cx="9" cy="24354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参考様式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11</a:t>
          </a:r>
          <a:endParaRPr kumimoji="1" lang="ja-JP" altLang="en-US" sz="12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523875</xdr:colOff>
      <xdr:row>56</xdr:row>
      <xdr:rowOff>0</xdr:rowOff>
    </xdr:from>
    <xdr:to>
      <xdr:col>2</xdr:col>
      <xdr:colOff>523875</xdr:colOff>
      <xdr:row>56</xdr:row>
      <xdr:rowOff>0</xdr:rowOff>
    </xdr:to>
    <xdr:sp macro="" textlink="">
      <xdr:nvSpPr>
        <xdr:cNvPr id="59" name="Line 4">
          <a:extLst>
            <a:ext uri="{FF2B5EF4-FFF2-40B4-BE49-F238E27FC236}">
              <a16:creationId xmlns:a16="http://schemas.microsoft.com/office/drawing/2014/main" id="{E8EE7691-55D8-413D-89A3-6870DE12AB49}"/>
            </a:ext>
          </a:extLst>
        </xdr:cNvPr>
        <xdr:cNvSpPr>
          <a:spLocks noChangeShapeType="1"/>
        </xdr:cNvSpPr>
      </xdr:nvSpPr>
      <xdr:spPr bwMode="auto">
        <a:xfrm>
          <a:off x="1781175" y="924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56</xdr:row>
      <xdr:rowOff>0</xdr:rowOff>
    </xdr:from>
    <xdr:to>
      <xdr:col>2</xdr:col>
      <xdr:colOff>523875</xdr:colOff>
      <xdr:row>56</xdr:row>
      <xdr:rowOff>0</xdr:rowOff>
    </xdr:to>
    <xdr:sp macro="" textlink="">
      <xdr:nvSpPr>
        <xdr:cNvPr id="60" name="Line 5">
          <a:extLst>
            <a:ext uri="{FF2B5EF4-FFF2-40B4-BE49-F238E27FC236}">
              <a16:creationId xmlns:a16="http://schemas.microsoft.com/office/drawing/2014/main" id="{46D1BB91-B1A5-4708-8875-DADCC5F0D628}"/>
            </a:ext>
          </a:extLst>
        </xdr:cNvPr>
        <xdr:cNvSpPr>
          <a:spLocks noChangeShapeType="1"/>
        </xdr:cNvSpPr>
      </xdr:nvSpPr>
      <xdr:spPr bwMode="auto">
        <a:xfrm>
          <a:off x="1781175" y="924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1" name="Line 11">
          <a:extLst>
            <a:ext uri="{FF2B5EF4-FFF2-40B4-BE49-F238E27FC236}">
              <a16:creationId xmlns:a16="http://schemas.microsoft.com/office/drawing/2014/main" id="{84E59FED-F434-4A14-8860-0C171BA04686}"/>
            </a:ext>
          </a:extLst>
        </xdr:cNvPr>
        <xdr:cNvSpPr>
          <a:spLocks noChangeShapeType="1"/>
        </xdr:cNvSpPr>
      </xdr:nvSpPr>
      <xdr:spPr bwMode="auto">
        <a:xfrm>
          <a:off x="2514600" y="924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2" name="Line 12">
          <a:extLst>
            <a:ext uri="{FF2B5EF4-FFF2-40B4-BE49-F238E27FC236}">
              <a16:creationId xmlns:a16="http://schemas.microsoft.com/office/drawing/2014/main" id="{AB4EDBC7-718F-4101-B4CE-948E77E7B726}"/>
            </a:ext>
          </a:extLst>
        </xdr:cNvPr>
        <xdr:cNvSpPr>
          <a:spLocks noChangeShapeType="1"/>
        </xdr:cNvSpPr>
      </xdr:nvSpPr>
      <xdr:spPr bwMode="auto">
        <a:xfrm>
          <a:off x="2514600" y="924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3" name="Line 18">
          <a:extLst>
            <a:ext uri="{FF2B5EF4-FFF2-40B4-BE49-F238E27FC236}">
              <a16:creationId xmlns:a16="http://schemas.microsoft.com/office/drawing/2014/main" id="{8580A3FB-7585-463F-9387-527A6CD1ACC1}"/>
            </a:ext>
          </a:extLst>
        </xdr:cNvPr>
        <xdr:cNvSpPr>
          <a:spLocks noChangeShapeType="1"/>
        </xdr:cNvSpPr>
      </xdr:nvSpPr>
      <xdr:spPr bwMode="auto">
        <a:xfrm>
          <a:off x="2514600" y="924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4" name="Line 19">
          <a:extLst>
            <a:ext uri="{FF2B5EF4-FFF2-40B4-BE49-F238E27FC236}">
              <a16:creationId xmlns:a16="http://schemas.microsoft.com/office/drawing/2014/main" id="{608A33D7-7321-4606-BBC4-80FFDEE06D13}"/>
            </a:ext>
          </a:extLst>
        </xdr:cNvPr>
        <xdr:cNvSpPr>
          <a:spLocks noChangeShapeType="1"/>
        </xdr:cNvSpPr>
      </xdr:nvSpPr>
      <xdr:spPr bwMode="auto">
        <a:xfrm>
          <a:off x="2514600" y="924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5" name="Line 25">
          <a:extLst>
            <a:ext uri="{FF2B5EF4-FFF2-40B4-BE49-F238E27FC236}">
              <a16:creationId xmlns:a16="http://schemas.microsoft.com/office/drawing/2014/main" id="{B8B7E6F3-CD58-4DB7-BD92-708AC722AB4D}"/>
            </a:ext>
          </a:extLst>
        </xdr:cNvPr>
        <xdr:cNvSpPr>
          <a:spLocks noChangeShapeType="1"/>
        </xdr:cNvSpPr>
      </xdr:nvSpPr>
      <xdr:spPr bwMode="auto">
        <a:xfrm>
          <a:off x="2514600" y="924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6" name="Line 26">
          <a:extLst>
            <a:ext uri="{FF2B5EF4-FFF2-40B4-BE49-F238E27FC236}">
              <a16:creationId xmlns:a16="http://schemas.microsoft.com/office/drawing/2014/main" id="{BBB25359-E8F9-4990-B224-9DC0857D64A1}"/>
            </a:ext>
          </a:extLst>
        </xdr:cNvPr>
        <xdr:cNvSpPr>
          <a:spLocks noChangeShapeType="1"/>
        </xdr:cNvSpPr>
      </xdr:nvSpPr>
      <xdr:spPr bwMode="auto">
        <a:xfrm>
          <a:off x="2514600" y="924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7" name="Line 92">
          <a:extLst>
            <a:ext uri="{FF2B5EF4-FFF2-40B4-BE49-F238E27FC236}">
              <a16:creationId xmlns:a16="http://schemas.microsoft.com/office/drawing/2014/main" id="{9059D268-20DF-4A59-B513-1642268E2C6D}"/>
            </a:ext>
          </a:extLst>
        </xdr:cNvPr>
        <xdr:cNvSpPr>
          <a:spLocks noChangeShapeType="1"/>
        </xdr:cNvSpPr>
      </xdr:nvSpPr>
      <xdr:spPr bwMode="auto">
        <a:xfrm>
          <a:off x="2514600" y="924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8" name="Line 93">
          <a:extLst>
            <a:ext uri="{FF2B5EF4-FFF2-40B4-BE49-F238E27FC236}">
              <a16:creationId xmlns:a16="http://schemas.microsoft.com/office/drawing/2014/main" id="{618CE014-EC7E-4E34-97C8-B3C8B424A2C7}"/>
            </a:ext>
          </a:extLst>
        </xdr:cNvPr>
        <xdr:cNvSpPr>
          <a:spLocks noChangeShapeType="1"/>
        </xdr:cNvSpPr>
      </xdr:nvSpPr>
      <xdr:spPr bwMode="auto">
        <a:xfrm>
          <a:off x="2514600" y="924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9" name="Line 114">
          <a:extLst>
            <a:ext uri="{FF2B5EF4-FFF2-40B4-BE49-F238E27FC236}">
              <a16:creationId xmlns:a16="http://schemas.microsoft.com/office/drawing/2014/main" id="{B28B5C03-9736-488F-A02D-BCA3539F7E4E}"/>
            </a:ext>
          </a:extLst>
        </xdr:cNvPr>
        <xdr:cNvSpPr>
          <a:spLocks noChangeShapeType="1"/>
        </xdr:cNvSpPr>
      </xdr:nvSpPr>
      <xdr:spPr bwMode="auto">
        <a:xfrm>
          <a:off x="2514600" y="924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0" name="Line 115">
          <a:extLst>
            <a:ext uri="{FF2B5EF4-FFF2-40B4-BE49-F238E27FC236}">
              <a16:creationId xmlns:a16="http://schemas.microsoft.com/office/drawing/2014/main" id="{526DA732-6B93-4D6C-8580-64056D34E7DC}"/>
            </a:ext>
          </a:extLst>
        </xdr:cNvPr>
        <xdr:cNvSpPr>
          <a:spLocks noChangeShapeType="1"/>
        </xdr:cNvSpPr>
      </xdr:nvSpPr>
      <xdr:spPr bwMode="auto">
        <a:xfrm>
          <a:off x="2514600" y="924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1" name="Line 136">
          <a:extLst>
            <a:ext uri="{FF2B5EF4-FFF2-40B4-BE49-F238E27FC236}">
              <a16:creationId xmlns:a16="http://schemas.microsoft.com/office/drawing/2014/main" id="{29DCE525-4F67-4F80-ADEA-0A950D755AF3}"/>
            </a:ext>
          </a:extLst>
        </xdr:cNvPr>
        <xdr:cNvSpPr>
          <a:spLocks noChangeShapeType="1"/>
        </xdr:cNvSpPr>
      </xdr:nvSpPr>
      <xdr:spPr bwMode="auto">
        <a:xfrm>
          <a:off x="2514600" y="924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2" name="Line 137">
          <a:extLst>
            <a:ext uri="{FF2B5EF4-FFF2-40B4-BE49-F238E27FC236}">
              <a16:creationId xmlns:a16="http://schemas.microsoft.com/office/drawing/2014/main" id="{8BC6D4E5-B17A-499C-9BD0-5AEAFDCEC85D}"/>
            </a:ext>
          </a:extLst>
        </xdr:cNvPr>
        <xdr:cNvSpPr>
          <a:spLocks noChangeShapeType="1"/>
        </xdr:cNvSpPr>
      </xdr:nvSpPr>
      <xdr:spPr bwMode="auto">
        <a:xfrm>
          <a:off x="2514600" y="924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73" name="Line 2">
          <a:extLst>
            <a:ext uri="{FF2B5EF4-FFF2-40B4-BE49-F238E27FC236}">
              <a16:creationId xmlns:a16="http://schemas.microsoft.com/office/drawing/2014/main" id="{3535E2EF-4393-4B90-B3B5-BCCA6A12DA40}"/>
            </a:ext>
          </a:extLst>
        </xdr:cNvPr>
        <xdr:cNvSpPr>
          <a:spLocks noChangeShapeType="1"/>
        </xdr:cNvSpPr>
      </xdr:nvSpPr>
      <xdr:spPr bwMode="auto">
        <a:xfrm>
          <a:off x="1781175" y="297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74" name="Line 3">
          <a:extLst>
            <a:ext uri="{FF2B5EF4-FFF2-40B4-BE49-F238E27FC236}">
              <a16:creationId xmlns:a16="http://schemas.microsoft.com/office/drawing/2014/main" id="{FD25413B-0673-4A17-9ABF-7A22173B40B4}"/>
            </a:ext>
          </a:extLst>
        </xdr:cNvPr>
        <xdr:cNvSpPr>
          <a:spLocks noChangeShapeType="1"/>
        </xdr:cNvSpPr>
      </xdr:nvSpPr>
      <xdr:spPr bwMode="auto">
        <a:xfrm>
          <a:off x="1781175" y="297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5" name="Line 7">
          <a:extLst>
            <a:ext uri="{FF2B5EF4-FFF2-40B4-BE49-F238E27FC236}">
              <a16:creationId xmlns:a16="http://schemas.microsoft.com/office/drawing/2014/main" id="{34BD1C5F-ECB7-460A-9F9E-2FE7CF7598B9}"/>
            </a:ext>
          </a:extLst>
        </xdr:cNvPr>
        <xdr:cNvSpPr>
          <a:spLocks noChangeShapeType="1"/>
        </xdr:cNvSpPr>
      </xdr:nvSpPr>
      <xdr:spPr bwMode="auto">
        <a:xfrm>
          <a:off x="1781175" y="3136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6" name="Line 8">
          <a:extLst>
            <a:ext uri="{FF2B5EF4-FFF2-40B4-BE49-F238E27FC236}">
              <a16:creationId xmlns:a16="http://schemas.microsoft.com/office/drawing/2014/main" id="{F0F8DA50-1823-48BC-9306-D704AB5D3850}"/>
            </a:ext>
          </a:extLst>
        </xdr:cNvPr>
        <xdr:cNvSpPr>
          <a:spLocks noChangeShapeType="1"/>
        </xdr:cNvSpPr>
      </xdr:nvSpPr>
      <xdr:spPr bwMode="auto">
        <a:xfrm>
          <a:off x="1781175" y="3136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7" name="Line 34">
          <a:extLst>
            <a:ext uri="{FF2B5EF4-FFF2-40B4-BE49-F238E27FC236}">
              <a16:creationId xmlns:a16="http://schemas.microsoft.com/office/drawing/2014/main" id="{EBECB3EF-9390-48D0-A046-9B70347EB9AA}"/>
            </a:ext>
          </a:extLst>
        </xdr:cNvPr>
        <xdr:cNvSpPr>
          <a:spLocks noChangeShapeType="1"/>
        </xdr:cNvSpPr>
      </xdr:nvSpPr>
      <xdr:spPr bwMode="auto">
        <a:xfrm>
          <a:off x="1781175" y="3136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8" name="Line 35">
          <a:extLst>
            <a:ext uri="{FF2B5EF4-FFF2-40B4-BE49-F238E27FC236}">
              <a16:creationId xmlns:a16="http://schemas.microsoft.com/office/drawing/2014/main" id="{EE5EA476-3FB7-48CF-913E-DAE92595C8E2}"/>
            </a:ext>
          </a:extLst>
        </xdr:cNvPr>
        <xdr:cNvSpPr>
          <a:spLocks noChangeShapeType="1"/>
        </xdr:cNvSpPr>
      </xdr:nvSpPr>
      <xdr:spPr bwMode="auto">
        <a:xfrm>
          <a:off x="1781175" y="3136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79" name="Line 2">
          <a:extLst>
            <a:ext uri="{FF2B5EF4-FFF2-40B4-BE49-F238E27FC236}">
              <a16:creationId xmlns:a16="http://schemas.microsoft.com/office/drawing/2014/main" id="{CCE4E2EC-82FD-4571-B09D-1EACC7AFD071}"/>
            </a:ext>
          </a:extLst>
        </xdr:cNvPr>
        <xdr:cNvSpPr>
          <a:spLocks noChangeShapeType="1"/>
        </xdr:cNvSpPr>
      </xdr:nvSpPr>
      <xdr:spPr bwMode="auto">
        <a:xfrm>
          <a:off x="1781175" y="528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80" name="Line 3">
          <a:extLst>
            <a:ext uri="{FF2B5EF4-FFF2-40B4-BE49-F238E27FC236}">
              <a16:creationId xmlns:a16="http://schemas.microsoft.com/office/drawing/2014/main" id="{88CF24E7-87B3-4FE6-9CC0-49EE87B39ACF}"/>
            </a:ext>
          </a:extLst>
        </xdr:cNvPr>
        <xdr:cNvSpPr>
          <a:spLocks noChangeShapeType="1"/>
        </xdr:cNvSpPr>
      </xdr:nvSpPr>
      <xdr:spPr bwMode="auto">
        <a:xfrm>
          <a:off x="1781175" y="528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1" name="Line 9">
          <a:extLst>
            <a:ext uri="{FF2B5EF4-FFF2-40B4-BE49-F238E27FC236}">
              <a16:creationId xmlns:a16="http://schemas.microsoft.com/office/drawing/2014/main" id="{BC31A979-772C-4568-A4D5-DC3A462EEEBA}"/>
            </a:ext>
          </a:extLst>
        </xdr:cNvPr>
        <xdr:cNvSpPr>
          <a:spLocks noChangeShapeType="1"/>
        </xdr:cNvSpPr>
      </xdr:nvSpPr>
      <xdr:spPr bwMode="auto">
        <a:xfrm>
          <a:off x="2514600" y="528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2" name="Line 10">
          <a:extLst>
            <a:ext uri="{FF2B5EF4-FFF2-40B4-BE49-F238E27FC236}">
              <a16:creationId xmlns:a16="http://schemas.microsoft.com/office/drawing/2014/main" id="{6458ADC9-414A-4E96-B8A7-C570D5343F68}"/>
            </a:ext>
          </a:extLst>
        </xdr:cNvPr>
        <xdr:cNvSpPr>
          <a:spLocks noChangeShapeType="1"/>
        </xdr:cNvSpPr>
      </xdr:nvSpPr>
      <xdr:spPr bwMode="auto">
        <a:xfrm>
          <a:off x="2514600" y="528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3" name="Line 16">
          <a:extLst>
            <a:ext uri="{FF2B5EF4-FFF2-40B4-BE49-F238E27FC236}">
              <a16:creationId xmlns:a16="http://schemas.microsoft.com/office/drawing/2014/main" id="{F7F0D6D7-0B6D-47C1-8337-726B5740A3BC}"/>
            </a:ext>
          </a:extLst>
        </xdr:cNvPr>
        <xdr:cNvSpPr>
          <a:spLocks noChangeShapeType="1"/>
        </xdr:cNvSpPr>
      </xdr:nvSpPr>
      <xdr:spPr bwMode="auto">
        <a:xfrm>
          <a:off x="2514600" y="528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4" name="Line 17">
          <a:extLst>
            <a:ext uri="{FF2B5EF4-FFF2-40B4-BE49-F238E27FC236}">
              <a16:creationId xmlns:a16="http://schemas.microsoft.com/office/drawing/2014/main" id="{9E4F1587-6095-4C23-9A5C-A10DA4B45FA0}"/>
            </a:ext>
          </a:extLst>
        </xdr:cNvPr>
        <xdr:cNvSpPr>
          <a:spLocks noChangeShapeType="1"/>
        </xdr:cNvSpPr>
      </xdr:nvSpPr>
      <xdr:spPr bwMode="auto">
        <a:xfrm>
          <a:off x="2514600" y="528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5" name="Line 23">
          <a:extLst>
            <a:ext uri="{FF2B5EF4-FFF2-40B4-BE49-F238E27FC236}">
              <a16:creationId xmlns:a16="http://schemas.microsoft.com/office/drawing/2014/main" id="{937E071E-8ECB-48D7-8973-DCA60B4689A4}"/>
            </a:ext>
          </a:extLst>
        </xdr:cNvPr>
        <xdr:cNvSpPr>
          <a:spLocks noChangeShapeType="1"/>
        </xdr:cNvSpPr>
      </xdr:nvSpPr>
      <xdr:spPr bwMode="auto">
        <a:xfrm>
          <a:off x="2514600" y="528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6" name="Line 24">
          <a:extLst>
            <a:ext uri="{FF2B5EF4-FFF2-40B4-BE49-F238E27FC236}">
              <a16:creationId xmlns:a16="http://schemas.microsoft.com/office/drawing/2014/main" id="{B9963A41-EFE9-413A-82D4-0B940E9BA7CF}"/>
            </a:ext>
          </a:extLst>
        </xdr:cNvPr>
        <xdr:cNvSpPr>
          <a:spLocks noChangeShapeType="1"/>
        </xdr:cNvSpPr>
      </xdr:nvSpPr>
      <xdr:spPr bwMode="auto">
        <a:xfrm>
          <a:off x="2514600" y="528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7" name="Line 90">
          <a:extLst>
            <a:ext uri="{FF2B5EF4-FFF2-40B4-BE49-F238E27FC236}">
              <a16:creationId xmlns:a16="http://schemas.microsoft.com/office/drawing/2014/main" id="{0095AD46-7EE6-4473-B552-53038820A058}"/>
            </a:ext>
          </a:extLst>
        </xdr:cNvPr>
        <xdr:cNvSpPr>
          <a:spLocks noChangeShapeType="1"/>
        </xdr:cNvSpPr>
      </xdr:nvSpPr>
      <xdr:spPr bwMode="auto">
        <a:xfrm>
          <a:off x="2514600" y="528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8" name="Line 91">
          <a:extLst>
            <a:ext uri="{FF2B5EF4-FFF2-40B4-BE49-F238E27FC236}">
              <a16:creationId xmlns:a16="http://schemas.microsoft.com/office/drawing/2014/main" id="{95DA104B-CC64-4348-B525-24174BD5F87E}"/>
            </a:ext>
          </a:extLst>
        </xdr:cNvPr>
        <xdr:cNvSpPr>
          <a:spLocks noChangeShapeType="1"/>
        </xdr:cNvSpPr>
      </xdr:nvSpPr>
      <xdr:spPr bwMode="auto">
        <a:xfrm>
          <a:off x="2514600" y="528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9" name="Line 112">
          <a:extLst>
            <a:ext uri="{FF2B5EF4-FFF2-40B4-BE49-F238E27FC236}">
              <a16:creationId xmlns:a16="http://schemas.microsoft.com/office/drawing/2014/main" id="{24DA76E6-A333-453F-A7FF-5E6ADC9E5459}"/>
            </a:ext>
          </a:extLst>
        </xdr:cNvPr>
        <xdr:cNvSpPr>
          <a:spLocks noChangeShapeType="1"/>
        </xdr:cNvSpPr>
      </xdr:nvSpPr>
      <xdr:spPr bwMode="auto">
        <a:xfrm>
          <a:off x="2514600" y="528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0" name="Line 113">
          <a:extLst>
            <a:ext uri="{FF2B5EF4-FFF2-40B4-BE49-F238E27FC236}">
              <a16:creationId xmlns:a16="http://schemas.microsoft.com/office/drawing/2014/main" id="{51F5318B-3B9A-474C-A180-2041F72AE431}"/>
            </a:ext>
          </a:extLst>
        </xdr:cNvPr>
        <xdr:cNvSpPr>
          <a:spLocks noChangeShapeType="1"/>
        </xdr:cNvSpPr>
      </xdr:nvSpPr>
      <xdr:spPr bwMode="auto">
        <a:xfrm>
          <a:off x="2514600" y="528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1" name="Line 134">
          <a:extLst>
            <a:ext uri="{FF2B5EF4-FFF2-40B4-BE49-F238E27FC236}">
              <a16:creationId xmlns:a16="http://schemas.microsoft.com/office/drawing/2014/main" id="{B51D1FA4-F3EF-4FDC-AD11-2DC92907F71E}"/>
            </a:ext>
          </a:extLst>
        </xdr:cNvPr>
        <xdr:cNvSpPr>
          <a:spLocks noChangeShapeType="1"/>
        </xdr:cNvSpPr>
      </xdr:nvSpPr>
      <xdr:spPr bwMode="auto">
        <a:xfrm>
          <a:off x="2514600" y="528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2" name="Line 135">
          <a:extLst>
            <a:ext uri="{FF2B5EF4-FFF2-40B4-BE49-F238E27FC236}">
              <a16:creationId xmlns:a16="http://schemas.microsoft.com/office/drawing/2014/main" id="{9FF4881E-70BD-44B6-BEEB-7F8DEBA80696}"/>
            </a:ext>
          </a:extLst>
        </xdr:cNvPr>
        <xdr:cNvSpPr>
          <a:spLocks noChangeShapeType="1"/>
        </xdr:cNvSpPr>
      </xdr:nvSpPr>
      <xdr:spPr bwMode="auto">
        <a:xfrm>
          <a:off x="2514600" y="528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93" name="Line 1">
          <a:extLst>
            <a:ext uri="{FF2B5EF4-FFF2-40B4-BE49-F238E27FC236}">
              <a16:creationId xmlns:a16="http://schemas.microsoft.com/office/drawing/2014/main" id="{D80F6AD1-0559-4476-BD9D-7B0EDBFDB9F7}"/>
            </a:ext>
          </a:extLst>
        </xdr:cNvPr>
        <xdr:cNvSpPr>
          <a:spLocks noChangeShapeType="1"/>
        </xdr:cNvSpPr>
      </xdr:nvSpPr>
      <xdr:spPr bwMode="auto">
        <a:xfrm>
          <a:off x="1781175" y="4292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94" name="Line 1">
          <a:extLst>
            <a:ext uri="{FF2B5EF4-FFF2-40B4-BE49-F238E27FC236}">
              <a16:creationId xmlns:a16="http://schemas.microsoft.com/office/drawing/2014/main" id="{F7C0D504-5AF9-461A-9CAC-D52D3562FA07}"/>
            </a:ext>
          </a:extLst>
        </xdr:cNvPr>
        <xdr:cNvSpPr>
          <a:spLocks noChangeShapeType="1"/>
        </xdr:cNvSpPr>
      </xdr:nvSpPr>
      <xdr:spPr bwMode="auto">
        <a:xfrm>
          <a:off x="2409825" y="4292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95" name="Line 2">
          <a:extLst>
            <a:ext uri="{FF2B5EF4-FFF2-40B4-BE49-F238E27FC236}">
              <a16:creationId xmlns:a16="http://schemas.microsoft.com/office/drawing/2014/main" id="{75CF1593-925C-47AC-BECC-BF552087E6E7}"/>
            </a:ext>
          </a:extLst>
        </xdr:cNvPr>
        <xdr:cNvSpPr>
          <a:spLocks noChangeShapeType="1"/>
        </xdr:cNvSpPr>
      </xdr:nvSpPr>
      <xdr:spPr bwMode="auto">
        <a:xfrm>
          <a:off x="1781175" y="478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96" name="Line 3">
          <a:extLst>
            <a:ext uri="{FF2B5EF4-FFF2-40B4-BE49-F238E27FC236}">
              <a16:creationId xmlns:a16="http://schemas.microsoft.com/office/drawing/2014/main" id="{1F33010B-BFD8-47C7-A347-C3C456BA0024}"/>
            </a:ext>
          </a:extLst>
        </xdr:cNvPr>
        <xdr:cNvSpPr>
          <a:spLocks noChangeShapeType="1"/>
        </xdr:cNvSpPr>
      </xdr:nvSpPr>
      <xdr:spPr bwMode="auto">
        <a:xfrm>
          <a:off x="1781175" y="478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7" name="Line 9">
          <a:extLst>
            <a:ext uri="{FF2B5EF4-FFF2-40B4-BE49-F238E27FC236}">
              <a16:creationId xmlns:a16="http://schemas.microsoft.com/office/drawing/2014/main" id="{B4AFFE16-02C9-45E4-B122-7CB4293EA81A}"/>
            </a:ext>
          </a:extLst>
        </xdr:cNvPr>
        <xdr:cNvSpPr>
          <a:spLocks noChangeShapeType="1"/>
        </xdr:cNvSpPr>
      </xdr:nvSpPr>
      <xdr:spPr bwMode="auto">
        <a:xfrm>
          <a:off x="2514600" y="478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8" name="Line 10">
          <a:extLst>
            <a:ext uri="{FF2B5EF4-FFF2-40B4-BE49-F238E27FC236}">
              <a16:creationId xmlns:a16="http://schemas.microsoft.com/office/drawing/2014/main" id="{286D0B0E-7D63-41B7-A8B8-BC697CE39C63}"/>
            </a:ext>
          </a:extLst>
        </xdr:cNvPr>
        <xdr:cNvSpPr>
          <a:spLocks noChangeShapeType="1"/>
        </xdr:cNvSpPr>
      </xdr:nvSpPr>
      <xdr:spPr bwMode="auto">
        <a:xfrm>
          <a:off x="2514600" y="478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9" name="Line 16">
          <a:extLst>
            <a:ext uri="{FF2B5EF4-FFF2-40B4-BE49-F238E27FC236}">
              <a16:creationId xmlns:a16="http://schemas.microsoft.com/office/drawing/2014/main" id="{A672AEBC-2B99-47EF-A490-627F177AECE9}"/>
            </a:ext>
          </a:extLst>
        </xdr:cNvPr>
        <xdr:cNvSpPr>
          <a:spLocks noChangeShapeType="1"/>
        </xdr:cNvSpPr>
      </xdr:nvSpPr>
      <xdr:spPr bwMode="auto">
        <a:xfrm>
          <a:off x="2514600" y="478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0" name="Line 17">
          <a:extLst>
            <a:ext uri="{FF2B5EF4-FFF2-40B4-BE49-F238E27FC236}">
              <a16:creationId xmlns:a16="http://schemas.microsoft.com/office/drawing/2014/main" id="{3D265DB6-43DA-4EA0-B57D-1460499E4879}"/>
            </a:ext>
          </a:extLst>
        </xdr:cNvPr>
        <xdr:cNvSpPr>
          <a:spLocks noChangeShapeType="1"/>
        </xdr:cNvSpPr>
      </xdr:nvSpPr>
      <xdr:spPr bwMode="auto">
        <a:xfrm>
          <a:off x="2514600" y="478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1" name="Line 23">
          <a:extLst>
            <a:ext uri="{FF2B5EF4-FFF2-40B4-BE49-F238E27FC236}">
              <a16:creationId xmlns:a16="http://schemas.microsoft.com/office/drawing/2014/main" id="{D40DC93A-BD94-4642-BEAB-A81FE2245200}"/>
            </a:ext>
          </a:extLst>
        </xdr:cNvPr>
        <xdr:cNvSpPr>
          <a:spLocks noChangeShapeType="1"/>
        </xdr:cNvSpPr>
      </xdr:nvSpPr>
      <xdr:spPr bwMode="auto">
        <a:xfrm>
          <a:off x="2514600" y="478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2" name="Line 24">
          <a:extLst>
            <a:ext uri="{FF2B5EF4-FFF2-40B4-BE49-F238E27FC236}">
              <a16:creationId xmlns:a16="http://schemas.microsoft.com/office/drawing/2014/main" id="{383D3271-DF6B-4518-A276-B895AC1F193A}"/>
            </a:ext>
          </a:extLst>
        </xdr:cNvPr>
        <xdr:cNvSpPr>
          <a:spLocks noChangeShapeType="1"/>
        </xdr:cNvSpPr>
      </xdr:nvSpPr>
      <xdr:spPr bwMode="auto">
        <a:xfrm>
          <a:off x="2514600" y="478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3" name="Line 90">
          <a:extLst>
            <a:ext uri="{FF2B5EF4-FFF2-40B4-BE49-F238E27FC236}">
              <a16:creationId xmlns:a16="http://schemas.microsoft.com/office/drawing/2014/main" id="{CA6CFD53-E3A2-4F79-8054-5C247CC6BAEE}"/>
            </a:ext>
          </a:extLst>
        </xdr:cNvPr>
        <xdr:cNvSpPr>
          <a:spLocks noChangeShapeType="1"/>
        </xdr:cNvSpPr>
      </xdr:nvSpPr>
      <xdr:spPr bwMode="auto">
        <a:xfrm>
          <a:off x="2514600" y="478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4" name="Line 91">
          <a:extLst>
            <a:ext uri="{FF2B5EF4-FFF2-40B4-BE49-F238E27FC236}">
              <a16:creationId xmlns:a16="http://schemas.microsoft.com/office/drawing/2014/main" id="{377B3F7E-82B2-4A9D-AA31-B6356F7601F8}"/>
            </a:ext>
          </a:extLst>
        </xdr:cNvPr>
        <xdr:cNvSpPr>
          <a:spLocks noChangeShapeType="1"/>
        </xdr:cNvSpPr>
      </xdr:nvSpPr>
      <xdr:spPr bwMode="auto">
        <a:xfrm>
          <a:off x="2514600" y="478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5" name="Line 112">
          <a:extLst>
            <a:ext uri="{FF2B5EF4-FFF2-40B4-BE49-F238E27FC236}">
              <a16:creationId xmlns:a16="http://schemas.microsoft.com/office/drawing/2014/main" id="{548E60FD-66F5-4D5C-A955-DD4FA38EE125}"/>
            </a:ext>
          </a:extLst>
        </xdr:cNvPr>
        <xdr:cNvSpPr>
          <a:spLocks noChangeShapeType="1"/>
        </xdr:cNvSpPr>
      </xdr:nvSpPr>
      <xdr:spPr bwMode="auto">
        <a:xfrm>
          <a:off x="2514600" y="478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6" name="Line 113">
          <a:extLst>
            <a:ext uri="{FF2B5EF4-FFF2-40B4-BE49-F238E27FC236}">
              <a16:creationId xmlns:a16="http://schemas.microsoft.com/office/drawing/2014/main" id="{4A576449-3C80-4F65-B71C-0EB8F52299C6}"/>
            </a:ext>
          </a:extLst>
        </xdr:cNvPr>
        <xdr:cNvSpPr>
          <a:spLocks noChangeShapeType="1"/>
        </xdr:cNvSpPr>
      </xdr:nvSpPr>
      <xdr:spPr bwMode="auto">
        <a:xfrm>
          <a:off x="2514600" y="478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134">
          <a:extLst>
            <a:ext uri="{FF2B5EF4-FFF2-40B4-BE49-F238E27FC236}">
              <a16:creationId xmlns:a16="http://schemas.microsoft.com/office/drawing/2014/main" id="{271CB34F-37DB-4FB1-9732-296B1BE1DDBA}"/>
            </a:ext>
          </a:extLst>
        </xdr:cNvPr>
        <xdr:cNvSpPr>
          <a:spLocks noChangeShapeType="1"/>
        </xdr:cNvSpPr>
      </xdr:nvSpPr>
      <xdr:spPr bwMode="auto">
        <a:xfrm>
          <a:off x="2514600" y="478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35">
          <a:extLst>
            <a:ext uri="{FF2B5EF4-FFF2-40B4-BE49-F238E27FC236}">
              <a16:creationId xmlns:a16="http://schemas.microsoft.com/office/drawing/2014/main" id="{AB861733-D005-43C2-A531-57F62269EB44}"/>
            </a:ext>
          </a:extLst>
        </xdr:cNvPr>
        <xdr:cNvSpPr>
          <a:spLocks noChangeShapeType="1"/>
        </xdr:cNvSpPr>
      </xdr:nvSpPr>
      <xdr:spPr bwMode="auto">
        <a:xfrm>
          <a:off x="2514600" y="478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09" name="Line 1">
          <a:extLst>
            <a:ext uri="{FF2B5EF4-FFF2-40B4-BE49-F238E27FC236}">
              <a16:creationId xmlns:a16="http://schemas.microsoft.com/office/drawing/2014/main" id="{1461EA37-DDDD-46BC-A41F-EBAB4DA29002}"/>
            </a:ext>
          </a:extLst>
        </xdr:cNvPr>
        <xdr:cNvSpPr>
          <a:spLocks noChangeShapeType="1"/>
        </xdr:cNvSpPr>
      </xdr:nvSpPr>
      <xdr:spPr bwMode="auto">
        <a:xfrm>
          <a:off x="1781175" y="4622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10</xdr:row>
      <xdr:rowOff>188261</xdr:rowOff>
    </xdr:from>
    <xdr:to>
      <xdr:col>3</xdr:col>
      <xdr:colOff>2689412</xdr:colOff>
      <xdr:row>14</xdr:row>
      <xdr:rowOff>53791</xdr:rowOff>
    </xdr:to>
    <xdr:sp macro="" textlink="">
      <xdr:nvSpPr>
        <xdr:cNvPr id="110" name="吹き出し: 四角形 109">
          <a:extLst>
            <a:ext uri="{FF2B5EF4-FFF2-40B4-BE49-F238E27FC236}">
              <a16:creationId xmlns:a16="http://schemas.microsoft.com/office/drawing/2014/main" id="{6D907F8C-DEAD-468C-897B-8F9476FEC4B0}"/>
            </a:ext>
          </a:extLst>
        </xdr:cNvPr>
        <xdr:cNvSpPr/>
      </xdr:nvSpPr>
      <xdr:spPr>
        <a:xfrm>
          <a:off x="1259913" y="1813861"/>
          <a:ext cx="1251699" cy="551330"/>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11" name="右中かっこ 110">
          <a:extLst>
            <a:ext uri="{FF2B5EF4-FFF2-40B4-BE49-F238E27FC236}">
              <a16:creationId xmlns:a16="http://schemas.microsoft.com/office/drawing/2014/main" id="{772FF6FF-CED2-4D3E-B45A-69FB55A5C4D0}"/>
            </a:ext>
          </a:extLst>
        </xdr:cNvPr>
        <xdr:cNvSpPr/>
      </xdr:nvSpPr>
      <xdr:spPr>
        <a:xfrm>
          <a:off x="1258047" y="1182594"/>
          <a:ext cx="1494" cy="961465"/>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8</xdr:row>
      <xdr:rowOff>70767</xdr:rowOff>
    </xdr:from>
    <xdr:ext cx="4025154" cy="459100"/>
    <xdr:sp macro="" textlink="">
      <xdr:nvSpPr>
        <xdr:cNvPr id="112" name="吹き出し: 四角形 111">
          <a:extLst>
            <a:ext uri="{FF2B5EF4-FFF2-40B4-BE49-F238E27FC236}">
              <a16:creationId xmlns:a16="http://schemas.microsoft.com/office/drawing/2014/main" id="{BE8F7467-4C8D-4B1D-B42C-C8C1C2D79609}"/>
            </a:ext>
          </a:extLst>
        </xdr:cNvPr>
        <xdr:cNvSpPr/>
      </xdr:nvSpPr>
      <xdr:spPr>
        <a:xfrm>
          <a:off x="1259915" y="1391567"/>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313765</xdr:rowOff>
    </xdr:from>
    <xdr:to>
      <xdr:col>3</xdr:col>
      <xdr:colOff>2743200</xdr:colOff>
      <xdr:row>6</xdr:row>
      <xdr:rowOff>188257</xdr:rowOff>
    </xdr:to>
    <xdr:sp macro="" textlink="">
      <xdr:nvSpPr>
        <xdr:cNvPr id="113" name="吹き出し: 四角形 112">
          <a:extLst>
            <a:ext uri="{FF2B5EF4-FFF2-40B4-BE49-F238E27FC236}">
              <a16:creationId xmlns:a16="http://schemas.microsoft.com/office/drawing/2014/main" id="{0628598D-2277-4AEF-8405-4C9FECF07290}"/>
            </a:ext>
          </a:extLst>
        </xdr:cNvPr>
        <xdr:cNvSpPr/>
      </xdr:nvSpPr>
      <xdr:spPr>
        <a:xfrm>
          <a:off x="62752" y="332815"/>
          <a:ext cx="2451848" cy="820642"/>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14" name="正方形/長方形 113">
          <a:extLst>
            <a:ext uri="{FF2B5EF4-FFF2-40B4-BE49-F238E27FC236}">
              <a16:creationId xmlns:a16="http://schemas.microsoft.com/office/drawing/2014/main" id="{50D9DC9E-0E8A-4FC9-A0BB-51F34529BBBF}"/>
            </a:ext>
          </a:extLst>
        </xdr:cNvPr>
        <xdr:cNvSpPr/>
      </xdr:nvSpPr>
      <xdr:spPr>
        <a:xfrm>
          <a:off x="1418665" y="98611"/>
          <a:ext cx="773094" cy="229721"/>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501015</xdr:colOff>
      <xdr:row>0</xdr:row>
      <xdr:rowOff>53341</xdr:rowOff>
    </xdr:from>
    <xdr:to>
      <xdr:col>15</xdr:col>
      <xdr:colOff>510540</xdr:colOff>
      <xdr:row>1</xdr:row>
      <xdr:rowOff>152401</xdr:rowOff>
    </xdr:to>
    <xdr:sp macro="" textlink="">
      <xdr:nvSpPr>
        <xdr:cNvPr id="2" name="正方形/長方形 1">
          <a:extLst>
            <a:ext uri="{FF2B5EF4-FFF2-40B4-BE49-F238E27FC236}">
              <a16:creationId xmlns:a16="http://schemas.microsoft.com/office/drawing/2014/main" id="{956C0960-6E97-47B3-B1D3-171050F3DEEA}"/>
            </a:ext>
          </a:extLst>
        </xdr:cNvPr>
        <xdr:cNvSpPr/>
      </xdr:nvSpPr>
      <xdr:spPr>
        <a:xfrm>
          <a:off x="7784465" y="53341"/>
          <a:ext cx="1139825" cy="2768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13-2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127000</xdr:colOff>
      <xdr:row>0</xdr:row>
      <xdr:rowOff>101600</xdr:rowOff>
    </xdr:from>
    <xdr:to>
      <xdr:col>33</xdr:col>
      <xdr:colOff>78468</xdr:colOff>
      <xdr:row>0</xdr:row>
      <xdr:rowOff>383540</xdr:rowOff>
    </xdr:to>
    <xdr:sp macro="" textlink="">
      <xdr:nvSpPr>
        <xdr:cNvPr id="2" name="正方形/長方形 1">
          <a:extLst>
            <a:ext uri="{FF2B5EF4-FFF2-40B4-BE49-F238E27FC236}">
              <a16:creationId xmlns:a16="http://schemas.microsoft.com/office/drawing/2014/main" id="{E32F8C6B-14BD-406E-ADC5-D60C3A1336E1}"/>
            </a:ext>
          </a:extLst>
        </xdr:cNvPr>
        <xdr:cNvSpPr/>
      </xdr:nvSpPr>
      <xdr:spPr>
        <a:xfrm>
          <a:off x="4775200" y="101600"/>
          <a:ext cx="1265918" cy="2819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13-3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8"/>
  <sheetViews>
    <sheetView tabSelected="1" view="pageBreakPreview" zoomScale="50" zoomScaleNormal="100" zoomScaleSheetLayoutView="50" workbookViewId="0">
      <selection activeCell="B6" sqref="B6"/>
    </sheetView>
  </sheetViews>
  <sheetFormatPr defaultColWidth="9" defaultRowHeight="20.149999999999999" customHeight="1" x14ac:dyDescent="0.2"/>
  <cols>
    <col min="1" max="1" width="3.36328125" style="5" customWidth="1"/>
    <col min="2" max="2" width="31.08984375" style="1" customWidth="1"/>
    <col min="3" max="3" width="18.08984375" style="2" customWidth="1"/>
    <col min="4" max="7" width="18.08984375" style="1" customWidth="1"/>
    <col min="8" max="8" width="2.6328125" style="1" customWidth="1"/>
    <col min="9" max="16384" width="9" style="1"/>
  </cols>
  <sheetData>
    <row r="1" spans="1:11" ht="27" customHeight="1" x14ac:dyDescent="0.2">
      <c r="A1" s="1"/>
      <c r="G1" s="3"/>
      <c r="H1" s="4"/>
    </row>
    <row r="2" spans="1:11" ht="18" customHeight="1" x14ac:dyDescent="0.2">
      <c r="A2" s="1"/>
      <c r="G2" s="3"/>
      <c r="H2" s="4"/>
    </row>
    <row r="3" spans="1:11" ht="20.149999999999999" customHeight="1" x14ac:dyDescent="0.2">
      <c r="A3" s="11"/>
      <c r="B3" s="12"/>
      <c r="C3" s="12"/>
      <c r="D3" s="12"/>
      <c r="E3" s="175" t="s">
        <v>0</v>
      </c>
      <c r="F3" s="176"/>
      <c r="G3" s="176"/>
      <c r="H3" s="6"/>
      <c r="I3" s="6"/>
    </row>
    <row r="4" spans="1:11" ht="20.149999999999999" customHeight="1" x14ac:dyDescent="0.2">
      <c r="A4" s="11"/>
      <c r="B4" s="12"/>
      <c r="C4" s="12"/>
      <c r="D4" s="12"/>
      <c r="E4" s="13"/>
      <c r="F4" s="14"/>
      <c r="G4" s="14"/>
      <c r="H4" s="6"/>
      <c r="I4" s="6"/>
    </row>
    <row r="5" spans="1:11" ht="30.75" customHeight="1" x14ac:dyDescent="0.2">
      <c r="A5" s="177" t="s">
        <v>1</v>
      </c>
      <c r="B5" s="177"/>
      <c r="C5" s="177"/>
      <c r="D5" s="177"/>
      <c r="E5" s="177"/>
      <c r="F5" s="177"/>
      <c r="G5" s="177"/>
    </row>
    <row r="6" spans="1:11" ht="30.75" customHeight="1" x14ac:dyDescent="0.2">
      <c r="A6" s="75"/>
      <c r="B6" s="75"/>
      <c r="C6" s="75"/>
      <c r="D6" s="75"/>
      <c r="E6" s="75"/>
      <c r="F6" s="178" t="s">
        <v>71</v>
      </c>
      <c r="G6" s="178"/>
    </row>
    <row r="7" spans="1:11" ht="20.149999999999999" customHeight="1" x14ac:dyDescent="0.2">
      <c r="A7" s="55"/>
      <c r="B7" s="56"/>
      <c r="C7" s="56"/>
      <c r="D7" s="56"/>
      <c r="E7" s="56"/>
      <c r="F7" s="56"/>
      <c r="G7" s="57" t="s">
        <v>19</v>
      </c>
    </row>
    <row r="8" spans="1:11" ht="20.149999999999999" customHeight="1" x14ac:dyDescent="0.2">
      <c r="A8" s="173" t="s">
        <v>2</v>
      </c>
      <c r="B8" s="174"/>
      <c r="C8" s="69" t="s">
        <v>66</v>
      </c>
      <c r="D8" s="69" t="s">
        <v>67</v>
      </c>
      <c r="E8" s="69" t="s">
        <v>68</v>
      </c>
      <c r="F8" s="69" t="s">
        <v>69</v>
      </c>
      <c r="G8" s="69" t="s">
        <v>70</v>
      </c>
      <c r="H8" s="7"/>
      <c r="I8" s="7"/>
      <c r="J8" s="7"/>
      <c r="K8" s="7"/>
    </row>
    <row r="9" spans="1:11" s="7" customFormat="1" ht="19.5" customHeight="1" x14ac:dyDescent="0.2">
      <c r="A9" s="169" t="s">
        <v>62</v>
      </c>
      <c r="B9" s="170"/>
      <c r="C9" s="25">
        <f>C10+C10</f>
        <v>0</v>
      </c>
      <c r="D9" s="25">
        <f>D10+D10</f>
        <v>0</v>
      </c>
      <c r="E9" s="25">
        <f>E10+E10</f>
        <v>0</v>
      </c>
      <c r="F9" s="25">
        <f>F10+F10</f>
        <v>0</v>
      </c>
      <c r="G9" s="25">
        <f>G10+G10</f>
        <v>0</v>
      </c>
    </row>
    <row r="10" spans="1:11" s="7" customFormat="1" ht="18" customHeight="1" x14ac:dyDescent="0.2">
      <c r="A10" s="26"/>
      <c r="B10" s="27" t="s">
        <v>11</v>
      </c>
      <c r="C10" s="28"/>
      <c r="D10" s="28"/>
      <c r="E10" s="28"/>
      <c r="F10" s="28"/>
      <c r="G10" s="28"/>
    </row>
    <row r="11" spans="1:11" s="7" customFormat="1" ht="18" customHeight="1" thickBot="1" x14ac:dyDescent="0.25">
      <c r="A11" s="26"/>
      <c r="B11" s="29"/>
      <c r="C11" s="28"/>
      <c r="D11" s="28"/>
      <c r="E11" s="28"/>
      <c r="F11" s="28"/>
      <c r="G11" s="28"/>
    </row>
    <row r="12" spans="1:11" s="7" customFormat="1" ht="20.149999999999999" customHeight="1" thickTop="1" thickBot="1" x14ac:dyDescent="0.25">
      <c r="A12" s="171" t="s">
        <v>3</v>
      </c>
      <c r="B12" s="172"/>
      <c r="C12" s="30">
        <f>C9</f>
        <v>0</v>
      </c>
      <c r="D12" s="30">
        <f>D9</f>
        <v>0</v>
      </c>
      <c r="E12" s="30">
        <f>E9</f>
        <v>0</v>
      </c>
      <c r="F12" s="30">
        <f>F9</f>
        <v>0</v>
      </c>
      <c r="G12" s="31">
        <f>G9</f>
        <v>0</v>
      </c>
    </row>
    <row r="13" spans="1:11" s="7" customFormat="1" ht="20.149999999999999" customHeight="1" thickTop="1" x14ac:dyDescent="0.2">
      <c r="A13" s="32"/>
      <c r="B13" s="33"/>
      <c r="C13" s="34"/>
      <c r="D13" s="34"/>
      <c r="E13" s="34"/>
      <c r="F13" s="34"/>
      <c r="G13" s="34"/>
    </row>
    <row r="14" spans="1:11" s="7" customFormat="1" ht="20.149999999999999" customHeight="1" x14ac:dyDescent="0.2">
      <c r="A14" s="173" t="s">
        <v>4</v>
      </c>
      <c r="B14" s="174"/>
      <c r="C14" s="69" t="s">
        <v>66</v>
      </c>
      <c r="D14" s="69" t="s">
        <v>67</v>
      </c>
      <c r="E14" s="69" t="s">
        <v>68</v>
      </c>
      <c r="F14" s="69" t="s">
        <v>69</v>
      </c>
      <c r="G14" s="69" t="s">
        <v>70</v>
      </c>
    </row>
    <row r="15" spans="1:11" s="7" customFormat="1" ht="20.149999999999999" customHeight="1" x14ac:dyDescent="0.2">
      <c r="A15" s="169" t="s">
        <v>21</v>
      </c>
      <c r="B15" s="170"/>
      <c r="C15" s="35">
        <f>SUM(C16:C20)</f>
        <v>0</v>
      </c>
      <c r="D15" s="35">
        <f>SUM(D16:D20)</f>
        <v>0</v>
      </c>
      <c r="E15" s="35">
        <f>SUM(E16:E20)</f>
        <v>0</v>
      </c>
      <c r="F15" s="35">
        <f>SUM(F16:F20)</f>
        <v>0</v>
      </c>
      <c r="G15" s="35">
        <f>SUM(G16:G20)</f>
        <v>0</v>
      </c>
    </row>
    <row r="16" spans="1:11" s="7" customFormat="1" ht="18" customHeight="1" x14ac:dyDescent="0.2">
      <c r="A16" s="36"/>
      <c r="B16" s="37"/>
      <c r="C16" s="28"/>
      <c r="D16" s="28"/>
      <c r="E16" s="28"/>
      <c r="F16" s="28"/>
      <c r="G16" s="28"/>
    </row>
    <row r="17" spans="1:7" s="7" customFormat="1" ht="18" customHeight="1" x14ac:dyDescent="0.2">
      <c r="A17" s="16"/>
      <c r="B17" s="37"/>
      <c r="C17" s="28"/>
      <c r="D17" s="28"/>
      <c r="E17" s="28"/>
      <c r="F17" s="28"/>
      <c r="G17" s="28"/>
    </row>
    <row r="18" spans="1:7" s="7" customFormat="1" ht="18" customHeight="1" x14ac:dyDescent="0.2">
      <c r="A18" s="16"/>
      <c r="B18" s="37"/>
      <c r="C18" s="28"/>
      <c r="D18" s="28"/>
      <c r="E18" s="28"/>
      <c r="F18" s="28"/>
      <c r="G18" s="28"/>
    </row>
    <row r="19" spans="1:7" s="7" customFormat="1" ht="18" customHeight="1" x14ac:dyDescent="0.2">
      <c r="A19" s="16"/>
      <c r="B19" s="37"/>
      <c r="C19" s="28"/>
      <c r="D19" s="28"/>
      <c r="E19" s="28"/>
      <c r="F19" s="28"/>
      <c r="G19" s="28"/>
    </row>
    <row r="20" spans="1:7" s="7" customFormat="1" ht="18" customHeight="1" x14ac:dyDescent="0.2">
      <c r="A20" s="38"/>
      <c r="B20" s="37"/>
      <c r="C20" s="28"/>
      <c r="D20" s="28"/>
      <c r="E20" s="28"/>
      <c r="F20" s="28"/>
      <c r="G20" s="28"/>
    </row>
    <row r="21" spans="1:7" s="7" customFormat="1" ht="18" customHeight="1" x14ac:dyDescent="0.2">
      <c r="A21" s="38"/>
      <c r="B21" s="39"/>
      <c r="C21" s="28"/>
      <c r="D21" s="28"/>
      <c r="E21" s="28"/>
      <c r="F21" s="28"/>
      <c r="G21" s="28"/>
    </row>
    <row r="22" spans="1:7" s="7" customFormat="1" ht="20.149999999999999" customHeight="1" x14ac:dyDescent="0.2">
      <c r="A22" s="169" t="s">
        <v>5</v>
      </c>
      <c r="B22" s="170"/>
      <c r="C22" s="35">
        <f>SUM(C23:C26)</f>
        <v>0</v>
      </c>
      <c r="D22" s="35">
        <f>SUM(D23:D26)</f>
        <v>0</v>
      </c>
      <c r="E22" s="35">
        <f>SUM(E23:E26)</f>
        <v>0</v>
      </c>
      <c r="F22" s="35">
        <f>SUM(F23:F26)</f>
        <v>0</v>
      </c>
      <c r="G22" s="35">
        <f>SUM(G23:G26)</f>
        <v>0</v>
      </c>
    </row>
    <row r="23" spans="1:7" s="7" customFormat="1" ht="18" customHeight="1" x14ac:dyDescent="0.2">
      <c r="A23" s="26"/>
      <c r="B23" s="40"/>
      <c r="C23" s="28"/>
      <c r="D23" s="28"/>
      <c r="E23" s="28"/>
      <c r="F23" s="28"/>
      <c r="G23" s="28"/>
    </row>
    <row r="24" spans="1:7" s="7" customFormat="1" ht="18" customHeight="1" x14ac:dyDescent="0.2">
      <c r="A24" s="26"/>
      <c r="B24" s="41"/>
      <c r="C24" s="28"/>
      <c r="D24" s="28"/>
      <c r="E24" s="28"/>
      <c r="F24" s="28"/>
      <c r="G24" s="28"/>
    </row>
    <row r="25" spans="1:7" s="7" customFormat="1" ht="18" customHeight="1" x14ac:dyDescent="0.2">
      <c r="A25" s="42"/>
      <c r="B25" s="43"/>
      <c r="C25" s="28"/>
      <c r="D25" s="28"/>
      <c r="E25" s="28"/>
      <c r="F25" s="28"/>
      <c r="G25" s="28"/>
    </row>
    <row r="26" spans="1:7" s="7" customFormat="1" ht="18" customHeight="1" x14ac:dyDescent="0.2">
      <c r="A26" s="26"/>
      <c r="B26" s="44"/>
      <c r="C26" s="28"/>
      <c r="D26" s="28"/>
      <c r="E26" s="28"/>
      <c r="F26" s="28"/>
      <c r="G26" s="28"/>
    </row>
    <row r="27" spans="1:7" s="7" customFormat="1" ht="20.149999999999999" customHeight="1" x14ac:dyDescent="0.2">
      <c r="A27" s="169" t="s">
        <v>6</v>
      </c>
      <c r="B27" s="170"/>
      <c r="C27" s="35">
        <f>SUM(C28:C29)</f>
        <v>0</v>
      </c>
      <c r="D27" s="35"/>
      <c r="E27" s="35"/>
      <c r="F27" s="35"/>
      <c r="G27" s="35"/>
    </row>
    <row r="28" spans="1:7" s="7" customFormat="1" ht="18" customHeight="1" x14ac:dyDescent="0.2">
      <c r="A28" s="45"/>
      <c r="B28" s="43"/>
      <c r="C28" s="28"/>
      <c r="D28" s="28"/>
      <c r="E28" s="28"/>
      <c r="F28" s="28"/>
      <c r="G28" s="28"/>
    </row>
    <row r="29" spans="1:7" s="7" customFormat="1" ht="18" customHeight="1" x14ac:dyDescent="0.2">
      <c r="A29" s="26"/>
      <c r="B29" s="44"/>
      <c r="C29" s="28"/>
      <c r="D29" s="28"/>
      <c r="E29" s="28"/>
      <c r="F29" s="28"/>
      <c r="G29" s="28"/>
    </row>
    <row r="30" spans="1:7" s="7" customFormat="1" ht="20.149999999999999" customHeight="1" x14ac:dyDescent="0.2">
      <c r="A30" s="169" t="s">
        <v>7</v>
      </c>
      <c r="B30" s="170"/>
      <c r="C30" s="35">
        <f>SUM(C35:C38)</f>
        <v>0</v>
      </c>
      <c r="D30" s="35">
        <f>SUM(D35:D38)</f>
        <v>0</v>
      </c>
      <c r="E30" s="35">
        <f>SUM(E35:E38)</f>
        <v>0</v>
      </c>
      <c r="F30" s="35">
        <f>SUM(F35:F38)</f>
        <v>0</v>
      </c>
      <c r="G30" s="35">
        <f>SUM(G35:G38)</f>
        <v>0</v>
      </c>
    </row>
    <row r="31" spans="1:7" s="7" customFormat="1" ht="18" customHeight="1" x14ac:dyDescent="0.2">
      <c r="A31" s="46"/>
      <c r="B31" s="43"/>
      <c r="C31" s="28"/>
      <c r="D31" s="28"/>
      <c r="E31" s="28"/>
      <c r="F31" s="28"/>
      <c r="G31" s="28"/>
    </row>
    <row r="32" spans="1:7" s="7" customFormat="1" ht="18" customHeight="1" x14ac:dyDescent="0.2">
      <c r="A32" s="26"/>
      <c r="B32" s="41"/>
      <c r="C32" s="28"/>
      <c r="D32" s="28"/>
      <c r="E32" s="28"/>
      <c r="F32" s="28"/>
      <c r="G32" s="28"/>
    </row>
    <row r="33" spans="1:7" s="7" customFormat="1" ht="18" customHeight="1" x14ac:dyDescent="0.2">
      <c r="A33" s="26"/>
      <c r="B33" s="41"/>
      <c r="C33" s="28"/>
      <c r="D33" s="28"/>
      <c r="E33" s="28"/>
      <c r="F33" s="28"/>
      <c r="G33" s="28"/>
    </row>
    <row r="34" spans="1:7" s="7" customFormat="1" ht="18" customHeight="1" x14ac:dyDescent="0.2">
      <c r="A34" s="26"/>
      <c r="B34" s="41"/>
      <c r="C34" s="28"/>
      <c r="D34" s="28"/>
      <c r="E34" s="28"/>
      <c r="F34" s="28"/>
      <c r="G34" s="28"/>
    </row>
    <row r="35" spans="1:7" s="7" customFormat="1" ht="18" customHeight="1" x14ac:dyDescent="0.2">
      <c r="A35" s="26"/>
      <c r="B35" s="47"/>
      <c r="C35" s="28"/>
      <c r="D35" s="28"/>
      <c r="E35" s="28"/>
      <c r="F35" s="28"/>
      <c r="G35" s="28"/>
    </row>
    <row r="36" spans="1:7" s="7" customFormat="1" ht="18" customHeight="1" x14ac:dyDescent="0.2">
      <c r="A36" s="42"/>
      <c r="B36" s="27"/>
      <c r="C36" s="28"/>
      <c r="D36" s="28"/>
      <c r="E36" s="28"/>
      <c r="F36" s="28"/>
      <c r="G36" s="28"/>
    </row>
    <row r="37" spans="1:7" s="7" customFormat="1" ht="18" customHeight="1" x14ac:dyDescent="0.2">
      <c r="A37" s="42"/>
      <c r="B37" s="43"/>
      <c r="C37" s="28"/>
      <c r="D37" s="28"/>
      <c r="E37" s="28"/>
      <c r="F37" s="28"/>
      <c r="G37" s="28"/>
    </row>
    <row r="38" spans="1:7" s="7" customFormat="1" ht="18" customHeight="1" x14ac:dyDescent="0.2">
      <c r="A38" s="48"/>
      <c r="B38" s="44"/>
      <c r="C38" s="28"/>
      <c r="D38" s="28"/>
      <c r="E38" s="28"/>
      <c r="F38" s="28"/>
      <c r="G38" s="28"/>
    </row>
    <row r="39" spans="1:7" s="7" customFormat="1" ht="20.149999999999999" customHeight="1" x14ac:dyDescent="0.2">
      <c r="A39" s="169" t="s">
        <v>8</v>
      </c>
      <c r="B39" s="170"/>
      <c r="C39" s="53">
        <f>SUM(C40:C45)</f>
        <v>0</v>
      </c>
      <c r="D39" s="53">
        <f>SUM(D40:D45)</f>
        <v>0</v>
      </c>
      <c r="E39" s="53">
        <f>SUM(E40:E45)</f>
        <v>0</v>
      </c>
      <c r="F39" s="53">
        <f>SUM(F40:F45)</f>
        <v>0</v>
      </c>
      <c r="G39" s="53">
        <f>SUM(G40:G45)</f>
        <v>0</v>
      </c>
    </row>
    <row r="40" spans="1:7" s="7" customFormat="1" ht="18" customHeight="1" x14ac:dyDescent="0.2">
      <c r="A40" s="45"/>
      <c r="B40" s="49"/>
      <c r="C40" s="28"/>
      <c r="D40" s="28"/>
      <c r="E40" s="28"/>
      <c r="F40" s="28"/>
      <c r="G40" s="28"/>
    </row>
    <row r="41" spans="1:7" s="7" customFormat="1" ht="18" customHeight="1" x14ac:dyDescent="0.2">
      <c r="A41" s="26"/>
      <c r="B41" s="49"/>
      <c r="C41" s="28"/>
      <c r="D41" s="28"/>
      <c r="E41" s="28"/>
      <c r="F41" s="28"/>
      <c r="G41" s="28"/>
    </row>
    <row r="42" spans="1:7" s="7" customFormat="1" ht="18" customHeight="1" x14ac:dyDescent="0.2">
      <c r="A42" s="26"/>
      <c r="B42" s="41"/>
      <c r="C42" s="28"/>
      <c r="D42" s="28"/>
      <c r="E42" s="28"/>
      <c r="F42" s="28"/>
      <c r="G42" s="28"/>
    </row>
    <row r="43" spans="1:7" s="7" customFormat="1" ht="18" customHeight="1" x14ac:dyDescent="0.2">
      <c r="A43" s="26"/>
      <c r="B43" s="41"/>
      <c r="C43" s="28"/>
      <c r="D43" s="28"/>
      <c r="E43" s="28"/>
      <c r="F43" s="28"/>
      <c r="G43" s="28"/>
    </row>
    <row r="44" spans="1:7" s="7" customFormat="1" ht="18" customHeight="1" x14ac:dyDescent="0.2">
      <c r="A44" s="26"/>
      <c r="B44" s="41"/>
      <c r="C44" s="28"/>
      <c r="D44" s="28"/>
      <c r="E44" s="28"/>
      <c r="F44" s="28"/>
      <c r="G44" s="28"/>
    </row>
    <row r="45" spans="1:7" s="7" customFormat="1" ht="18" customHeight="1" x14ac:dyDescent="0.2">
      <c r="A45" s="48"/>
      <c r="B45" s="44"/>
      <c r="C45" s="28"/>
      <c r="D45" s="28"/>
      <c r="E45" s="28"/>
      <c r="F45" s="28"/>
      <c r="G45" s="28"/>
    </row>
    <row r="46" spans="1:7" s="7" customFormat="1" ht="20.149999999999999" customHeight="1" x14ac:dyDescent="0.2">
      <c r="A46" s="169" t="s">
        <v>9</v>
      </c>
      <c r="B46" s="170"/>
      <c r="C46" s="50">
        <f>SUM(C48:C50)</f>
        <v>0</v>
      </c>
      <c r="D46" s="50">
        <f t="shared" ref="D46:G46" si="0">SUM(D48:D50)</f>
        <v>0</v>
      </c>
      <c r="E46" s="50">
        <f t="shared" si="0"/>
        <v>0</v>
      </c>
      <c r="F46" s="50">
        <f t="shared" si="0"/>
        <v>0</v>
      </c>
      <c r="G46" s="50">
        <f t="shared" si="0"/>
        <v>0</v>
      </c>
    </row>
    <row r="47" spans="1:7" s="7" customFormat="1" ht="20.149999999999999" customHeight="1" x14ac:dyDescent="0.2">
      <c r="A47" s="51"/>
      <c r="B47" s="52" t="s">
        <v>15</v>
      </c>
      <c r="C47" s="28"/>
      <c r="D47" s="28"/>
      <c r="E47" s="28"/>
      <c r="F47" s="28"/>
      <c r="G47" s="28"/>
    </row>
    <row r="48" spans="1:7" s="7" customFormat="1" ht="18" customHeight="1" x14ac:dyDescent="0.2">
      <c r="A48" s="51"/>
      <c r="B48" s="52" t="s">
        <v>16</v>
      </c>
      <c r="C48" s="28"/>
      <c r="D48" s="28"/>
      <c r="E48" s="28"/>
      <c r="F48" s="28"/>
      <c r="G48" s="28"/>
    </row>
    <row r="49" spans="1:11" s="7" customFormat="1" ht="18" customHeight="1" x14ac:dyDescent="0.2">
      <c r="A49" s="51"/>
      <c r="B49" s="52" t="s">
        <v>17</v>
      </c>
      <c r="C49" s="28"/>
      <c r="D49" s="28"/>
      <c r="E49" s="28"/>
      <c r="F49" s="28"/>
      <c r="G49" s="28"/>
    </row>
    <row r="50" spans="1:11" s="7" customFormat="1" ht="18" customHeight="1" thickBot="1" x14ac:dyDescent="0.25">
      <c r="A50" s="51"/>
      <c r="B50" s="52" t="s">
        <v>18</v>
      </c>
      <c r="C50" s="28"/>
      <c r="D50" s="28"/>
      <c r="E50" s="28"/>
      <c r="F50" s="28"/>
      <c r="G50" s="28"/>
    </row>
    <row r="51" spans="1:11" s="7" customFormat="1" ht="20.149999999999999" customHeight="1" thickTop="1" thickBot="1" x14ac:dyDescent="0.25">
      <c r="A51" s="171" t="s">
        <v>10</v>
      </c>
      <c r="B51" s="172"/>
      <c r="C51" s="30">
        <f>C15++C22+C27+C30+C39+C46</f>
        <v>0</v>
      </c>
      <c r="D51" s="30">
        <f>D15++D22+D27+D30+D39+D46</f>
        <v>0</v>
      </c>
      <c r="E51" s="30">
        <f>E15++E22+E27+E30+E39+E46</f>
        <v>0</v>
      </c>
      <c r="F51" s="30">
        <f>F15++F22+F27+F30+F39+F46</f>
        <v>0</v>
      </c>
      <c r="G51" s="30">
        <f>G15++G22+G27+G30+G39+G46</f>
        <v>0</v>
      </c>
      <c r="H51" s="1"/>
      <c r="I51" s="1"/>
      <c r="J51" s="1"/>
      <c r="K51" s="1"/>
    </row>
    <row r="52" spans="1:11" s="7" customFormat="1" ht="20.149999999999999" customHeight="1" thickTop="1" x14ac:dyDescent="0.2">
      <c r="A52" s="163" t="s">
        <v>12</v>
      </c>
      <c r="B52" s="164"/>
      <c r="C52" s="160"/>
      <c r="D52" s="160"/>
      <c r="E52" s="160"/>
      <c r="F52" s="160"/>
      <c r="G52" s="160"/>
      <c r="H52" s="1"/>
      <c r="I52" s="1"/>
      <c r="J52" s="1"/>
      <c r="K52" s="1"/>
    </row>
    <row r="53" spans="1:11" s="7" customFormat="1" ht="20.149999999999999" customHeight="1" x14ac:dyDescent="0.2">
      <c r="A53" s="165"/>
      <c r="B53" s="166"/>
      <c r="C53" s="161"/>
      <c r="D53" s="161"/>
      <c r="E53" s="161"/>
      <c r="F53" s="161"/>
      <c r="G53" s="161"/>
      <c r="H53" s="1"/>
      <c r="I53" s="1"/>
      <c r="J53" s="1"/>
      <c r="K53" s="1"/>
    </row>
    <row r="54" spans="1:11" s="7" customFormat="1" ht="20.149999999999999" customHeight="1" x14ac:dyDescent="0.2">
      <c r="A54" s="165"/>
      <c r="B54" s="166"/>
      <c r="C54" s="161"/>
      <c r="D54" s="161"/>
      <c r="E54" s="161"/>
      <c r="F54" s="161"/>
      <c r="G54" s="161"/>
      <c r="H54" s="1"/>
      <c r="I54" s="1"/>
      <c r="J54" s="1"/>
      <c r="K54" s="1"/>
    </row>
    <row r="55" spans="1:11" ht="15" customHeight="1" x14ac:dyDescent="0.2">
      <c r="A55" s="167"/>
      <c r="B55" s="168"/>
      <c r="C55" s="162"/>
      <c r="D55" s="162"/>
      <c r="E55" s="162"/>
      <c r="F55" s="162"/>
      <c r="G55" s="162"/>
    </row>
    <row r="56" spans="1:11" ht="15" customHeight="1" x14ac:dyDescent="0.2">
      <c r="A56" s="15"/>
      <c r="B56" s="15"/>
      <c r="C56" s="17"/>
      <c r="D56" s="18"/>
      <c r="E56" s="18"/>
      <c r="F56" s="18"/>
      <c r="G56" s="18"/>
    </row>
    <row r="57" spans="1:11" s="7" customFormat="1" ht="18.75" customHeight="1" x14ac:dyDescent="0.2">
      <c r="A57" s="23" t="s">
        <v>14</v>
      </c>
      <c r="B57" s="24"/>
      <c r="C57" s="20"/>
      <c r="D57" s="21"/>
      <c r="E57" s="22"/>
      <c r="F57" s="19"/>
      <c r="G57" s="19"/>
    </row>
    <row r="58" spans="1:11" s="7" customFormat="1" ht="18.75" customHeight="1" x14ac:dyDescent="0.2">
      <c r="A58" s="23" t="s">
        <v>13</v>
      </c>
      <c r="B58" s="24"/>
      <c r="C58" s="20"/>
      <c r="D58" s="21"/>
      <c r="E58" s="22"/>
      <c r="F58" s="19"/>
      <c r="G58" s="19"/>
    </row>
    <row r="59" spans="1:11" s="7" customFormat="1" ht="18.75" customHeight="1" x14ac:dyDescent="0.2">
      <c r="A59" s="23" t="s">
        <v>20</v>
      </c>
      <c r="B59" s="24"/>
      <c r="C59" s="20"/>
      <c r="D59" s="21"/>
      <c r="E59" s="22"/>
      <c r="F59" s="19"/>
      <c r="G59" s="19"/>
    </row>
    <row r="60" spans="1:11" ht="27" customHeight="1" x14ac:dyDescent="0.2">
      <c r="A60" s="1"/>
      <c r="G60" s="3"/>
      <c r="H60" s="4"/>
    </row>
    <row r="61" spans="1:11" ht="18" customHeight="1" x14ac:dyDescent="0.2">
      <c r="A61" s="1"/>
      <c r="G61" s="3"/>
      <c r="H61" s="4"/>
    </row>
    <row r="62" spans="1:11" ht="20.149999999999999" customHeight="1" x14ac:dyDescent="0.2">
      <c r="A62" s="11"/>
      <c r="B62" s="12"/>
      <c r="C62" s="12"/>
      <c r="D62" s="12"/>
      <c r="E62" s="175" t="s">
        <v>0</v>
      </c>
      <c r="F62" s="176"/>
      <c r="G62" s="176"/>
      <c r="H62" s="6"/>
      <c r="I62" s="6"/>
    </row>
    <row r="63" spans="1:11" ht="20.149999999999999" customHeight="1" x14ac:dyDescent="0.2">
      <c r="A63" s="11"/>
      <c r="B63" s="12"/>
      <c r="C63" s="12"/>
      <c r="D63" s="12"/>
      <c r="E63" s="13"/>
      <c r="F63" s="14"/>
      <c r="G63" s="14"/>
      <c r="H63" s="6"/>
      <c r="I63" s="6"/>
    </row>
    <row r="64" spans="1:11" ht="30.75" customHeight="1" x14ac:dyDescent="0.2">
      <c r="A64" s="177" t="s">
        <v>1</v>
      </c>
      <c r="B64" s="177"/>
      <c r="C64" s="177"/>
      <c r="D64" s="177"/>
      <c r="E64" s="177"/>
      <c r="F64" s="177"/>
      <c r="G64" s="177"/>
    </row>
    <row r="65" spans="1:11" ht="30.75" customHeight="1" x14ac:dyDescent="0.2">
      <c r="A65" s="75"/>
      <c r="B65" s="75"/>
      <c r="C65" s="75"/>
      <c r="D65" s="75"/>
      <c r="E65" s="75"/>
      <c r="F65" s="178" t="s">
        <v>72</v>
      </c>
      <c r="G65" s="178"/>
    </row>
    <row r="66" spans="1:11" ht="20.149999999999999" customHeight="1" x14ac:dyDescent="0.2">
      <c r="A66" s="55"/>
      <c r="B66" s="56"/>
      <c r="C66" s="56"/>
      <c r="D66" s="56"/>
      <c r="E66" s="56"/>
      <c r="F66" s="56"/>
      <c r="G66" s="57" t="s">
        <v>19</v>
      </c>
    </row>
    <row r="67" spans="1:11" ht="20.149999999999999" customHeight="1" x14ac:dyDescent="0.2">
      <c r="A67" s="173" t="s">
        <v>2</v>
      </c>
      <c r="B67" s="174"/>
      <c r="C67" s="69" t="s">
        <v>66</v>
      </c>
      <c r="D67" s="69" t="s">
        <v>67</v>
      </c>
      <c r="E67" s="69" t="s">
        <v>68</v>
      </c>
      <c r="F67" s="69" t="s">
        <v>69</v>
      </c>
      <c r="G67" s="69" t="s">
        <v>70</v>
      </c>
      <c r="H67" s="7"/>
      <c r="I67" s="7"/>
      <c r="J67" s="7"/>
      <c r="K67" s="7"/>
    </row>
    <row r="68" spans="1:11" s="7" customFormat="1" ht="19.5" customHeight="1" x14ac:dyDescent="0.2">
      <c r="A68" s="169" t="s">
        <v>62</v>
      </c>
      <c r="B68" s="170"/>
      <c r="C68" s="25">
        <f>C69+C69</f>
        <v>0</v>
      </c>
      <c r="D68" s="25">
        <f>D69+D69</f>
        <v>0</v>
      </c>
      <c r="E68" s="25">
        <f>E69+E69</f>
        <v>0</v>
      </c>
      <c r="F68" s="25">
        <f>F69+F69</f>
        <v>0</v>
      </c>
      <c r="G68" s="25">
        <f>G69+G69</f>
        <v>0</v>
      </c>
    </row>
    <row r="69" spans="1:11" s="7" customFormat="1" ht="18" customHeight="1" x14ac:dyDescent="0.2">
      <c r="A69" s="26"/>
      <c r="B69" s="27" t="s">
        <v>11</v>
      </c>
      <c r="C69" s="28"/>
      <c r="D69" s="28"/>
      <c r="E69" s="28"/>
      <c r="F69" s="28"/>
      <c r="G69" s="28"/>
    </row>
    <row r="70" spans="1:11" s="7" customFormat="1" ht="18" customHeight="1" thickBot="1" x14ac:dyDescent="0.25">
      <c r="A70" s="26"/>
      <c r="B70" s="29"/>
      <c r="C70" s="28"/>
      <c r="D70" s="28"/>
      <c r="E70" s="28"/>
      <c r="F70" s="28"/>
      <c r="G70" s="28"/>
    </row>
    <row r="71" spans="1:11" s="7" customFormat="1" ht="20.149999999999999" customHeight="1" thickTop="1" thickBot="1" x14ac:dyDescent="0.25">
      <c r="A71" s="171" t="s">
        <v>3</v>
      </c>
      <c r="B71" s="172"/>
      <c r="C71" s="30">
        <f>C68</f>
        <v>0</v>
      </c>
      <c r="D71" s="30">
        <f>D68</f>
        <v>0</v>
      </c>
      <c r="E71" s="30">
        <f>E68</f>
        <v>0</v>
      </c>
      <c r="F71" s="30">
        <f>F68</f>
        <v>0</v>
      </c>
      <c r="G71" s="31">
        <f>G68</f>
        <v>0</v>
      </c>
    </row>
    <row r="72" spans="1:11" s="7" customFormat="1" ht="20.149999999999999" customHeight="1" thickTop="1" x14ac:dyDescent="0.2">
      <c r="A72" s="32"/>
      <c r="B72" s="33"/>
      <c r="C72" s="34"/>
      <c r="D72" s="34"/>
      <c r="E72" s="34"/>
      <c r="F72" s="34"/>
      <c r="G72" s="34"/>
    </row>
    <row r="73" spans="1:11" s="7" customFormat="1" ht="20.149999999999999" customHeight="1" x14ac:dyDescent="0.2">
      <c r="A73" s="173" t="s">
        <v>4</v>
      </c>
      <c r="B73" s="174"/>
      <c r="C73" s="69" t="s">
        <v>66</v>
      </c>
      <c r="D73" s="69" t="s">
        <v>67</v>
      </c>
      <c r="E73" s="69" t="s">
        <v>68</v>
      </c>
      <c r="F73" s="69" t="s">
        <v>69</v>
      </c>
      <c r="G73" s="69" t="s">
        <v>70</v>
      </c>
    </row>
    <row r="74" spans="1:11" s="7" customFormat="1" ht="20.149999999999999" customHeight="1" x14ac:dyDescent="0.2">
      <c r="A74" s="169" t="s">
        <v>21</v>
      </c>
      <c r="B74" s="170"/>
      <c r="C74" s="35">
        <f>SUM(C75:C79)</f>
        <v>0</v>
      </c>
      <c r="D74" s="35">
        <f>SUM(D75:D79)</f>
        <v>0</v>
      </c>
      <c r="E74" s="35">
        <f>SUM(E75:E79)</f>
        <v>0</v>
      </c>
      <c r="F74" s="35">
        <f>SUM(F75:F79)</f>
        <v>0</v>
      </c>
      <c r="G74" s="35">
        <f>SUM(G75:G79)</f>
        <v>0</v>
      </c>
    </row>
    <row r="75" spans="1:11" s="7" customFormat="1" ht="18" customHeight="1" x14ac:dyDescent="0.2">
      <c r="A75" s="36"/>
      <c r="B75" s="37"/>
      <c r="C75" s="28"/>
      <c r="D75" s="28"/>
      <c r="E75" s="28"/>
      <c r="F75" s="28"/>
      <c r="G75" s="28"/>
    </row>
    <row r="76" spans="1:11" s="7" customFormat="1" ht="18" customHeight="1" x14ac:dyDescent="0.2">
      <c r="A76" s="16"/>
      <c r="B76" s="37"/>
      <c r="C76" s="28"/>
      <c r="D76" s="28"/>
      <c r="E76" s="28"/>
      <c r="F76" s="28"/>
      <c r="G76" s="28"/>
    </row>
    <row r="77" spans="1:11" s="7" customFormat="1" ht="18" customHeight="1" x14ac:dyDescent="0.2">
      <c r="A77" s="16"/>
      <c r="B77" s="37"/>
      <c r="C77" s="28"/>
      <c r="D77" s="28"/>
      <c r="E77" s="28"/>
      <c r="F77" s="28"/>
      <c r="G77" s="28"/>
    </row>
    <row r="78" spans="1:11" s="7" customFormat="1" ht="18" customHeight="1" x14ac:dyDescent="0.2">
      <c r="A78" s="16"/>
      <c r="B78" s="37"/>
      <c r="C78" s="28"/>
      <c r="D78" s="28"/>
      <c r="E78" s="28"/>
      <c r="F78" s="28"/>
      <c r="G78" s="28"/>
    </row>
    <row r="79" spans="1:11" s="7" customFormat="1" ht="18" customHeight="1" x14ac:dyDescent="0.2">
      <c r="A79" s="38"/>
      <c r="B79" s="37"/>
      <c r="C79" s="28"/>
      <c r="D79" s="28"/>
      <c r="E79" s="28"/>
      <c r="F79" s="28"/>
      <c r="G79" s="28"/>
    </row>
    <row r="80" spans="1:11" s="7" customFormat="1" ht="18" customHeight="1" x14ac:dyDescent="0.2">
      <c r="A80" s="38"/>
      <c r="B80" s="39"/>
      <c r="C80" s="28"/>
      <c r="D80" s="28"/>
      <c r="E80" s="28"/>
      <c r="F80" s="28"/>
      <c r="G80" s="28"/>
    </row>
    <row r="81" spans="1:7" s="7" customFormat="1" ht="20.149999999999999" customHeight="1" x14ac:dyDescent="0.2">
      <c r="A81" s="169" t="s">
        <v>5</v>
      </c>
      <c r="B81" s="170"/>
      <c r="C81" s="35">
        <f>SUM(C82:C85)</f>
        <v>0</v>
      </c>
      <c r="D81" s="35">
        <f>SUM(D82:D85)</f>
        <v>0</v>
      </c>
      <c r="E81" s="35">
        <f>SUM(E82:E85)</f>
        <v>0</v>
      </c>
      <c r="F81" s="35">
        <f>SUM(F82:F85)</f>
        <v>0</v>
      </c>
      <c r="G81" s="35">
        <f>SUM(G82:G85)</f>
        <v>0</v>
      </c>
    </row>
    <row r="82" spans="1:7" s="7" customFormat="1" ht="18" customHeight="1" x14ac:dyDescent="0.2">
      <c r="A82" s="26"/>
      <c r="B82" s="40"/>
      <c r="C82" s="28"/>
      <c r="D82" s="28"/>
      <c r="E82" s="28"/>
      <c r="F82" s="28"/>
      <c r="G82" s="28"/>
    </row>
    <row r="83" spans="1:7" s="7" customFormat="1" ht="18" customHeight="1" x14ac:dyDescent="0.2">
      <c r="A83" s="26"/>
      <c r="B83" s="41"/>
      <c r="C83" s="28"/>
      <c r="D83" s="28"/>
      <c r="E83" s="28"/>
      <c r="F83" s="28"/>
      <c r="G83" s="28"/>
    </row>
    <row r="84" spans="1:7" s="7" customFormat="1" ht="18" customHeight="1" x14ac:dyDescent="0.2">
      <c r="A84" s="54"/>
      <c r="B84" s="43"/>
      <c r="C84" s="28"/>
      <c r="D84" s="28"/>
      <c r="E84" s="28"/>
      <c r="F84" s="28"/>
      <c r="G84" s="28"/>
    </row>
    <row r="85" spans="1:7" s="7" customFormat="1" ht="18" customHeight="1" x14ac:dyDescent="0.2">
      <c r="A85" s="26"/>
      <c r="B85" s="44"/>
      <c r="C85" s="28"/>
      <c r="D85" s="28"/>
      <c r="E85" s="28"/>
      <c r="F85" s="28"/>
      <c r="G85" s="28"/>
    </row>
    <row r="86" spans="1:7" s="7" customFormat="1" ht="20.149999999999999" customHeight="1" x14ac:dyDescent="0.2">
      <c r="A86" s="169" t="s">
        <v>6</v>
      </c>
      <c r="B86" s="170"/>
      <c r="C86" s="35">
        <f>SUM(C87:C88)</f>
        <v>0</v>
      </c>
      <c r="D86" s="35"/>
      <c r="E86" s="35"/>
      <c r="F86" s="35"/>
      <c r="G86" s="35"/>
    </row>
    <row r="87" spans="1:7" s="7" customFormat="1" ht="18" customHeight="1" x14ac:dyDescent="0.2">
      <c r="A87" s="45"/>
      <c r="B87" s="43"/>
      <c r="C87" s="28"/>
      <c r="D87" s="28"/>
      <c r="E87" s="28"/>
      <c r="F87" s="28"/>
      <c r="G87" s="28"/>
    </row>
    <row r="88" spans="1:7" s="7" customFormat="1" ht="18" customHeight="1" x14ac:dyDescent="0.2">
      <c r="A88" s="26"/>
      <c r="B88" s="44"/>
      <c r="C88" s="28"/>
      <c r="D88" s="28"/>
      <c r="E88" s="28"/>
      <c r="F88" s="28"/>
      <c r="G88" s="28"/>
    </row>
    <row r="89" spans="1:7" s="7" customFormat="1" ht="20.149999999999999" customHeight="1" x14ac:dyDescent="0.2">
      <c r="A89" s="169" t="s">
        <v>7</v>
      </c>
      <c r="B89" s="170"/>
      <c r="C89" s="35">
        <f>SUM(C94:C97)</f>
        <v>0</v>
      </c>
      <c r="D89" s="35">
        <f>SUM(D94:D97)</f>
        <v>0</v>
      </c>
      <c r="E89" s="35">
        <f>SUM(E94:E97)</f>
        <v>0</v>
      </c>
      <c r="F89" s="35">
        <f>SUM(F94:F97)</f>
        <v>0</v>
      </c>
      <c r="G89" s="35">
        <f>SUM(G94:G97)</f>
        <v>0</v>
      </c>
    </row>
    <row r="90" spans="1:7" s="7" customFormat="1" ht="18" customHeight="1" x14ac:dyDescent="0.2">
      <c r="A90" s="46"/>
      <c r="B90" s="43"/>
      <c r="C90" s="28"/>
      <c r="D90" s="28"/>
      <c r="E90" s="28"/>
      <c r="F90" s="28"/>
      <c r="G90" s="28"/>
    </row>
    <row r="91" spans="1:7" s="7" customFormat="1" ht="18" customHeight="1" x14ac:dyDescent="0.2">
      <c r="A91" s="26"/>
      <c r="B91" s="41"/>
      <c r="C91" s="28"/>
      <c r="D91" s="28"/>
      <c r="E91" s="28"/>
      <c r="F91" s="28"/>
      <c r="G91" s="28"/>
    </row>
    <row r="92" spans="1:7" s="7" customFormat="1" ht="18" customHeight="1" x14ac:dyDescent="0.2">
      <c r="A92" s="26"/>
      <c r="B92" s="41"/>
      <c r="C92" s="28"/>
      <c r="D92" s="28"/>
      <c r="E92" s="28"/>
      <c r="F92" s="28"/>
      <c r="G92" s="28"/>
    </row>
    <row r="93" spans="1:7" s="7" customFormat="1" ht="18" customHeight="1" x14ac:dyDescent="0.2">
      <c r="A93" s="26"/>
      <c r="B93" s="41"/>
      <c r="C93" s="28"/>
      <c r="D93" s="28"/>
      <c r="E93" s="28"/>
      <c r="F93" s="28"/>
      <c r="G93" s="28"/>
    </row>
    <row r="94" spans="1:7" s="7" customFormat="1" ht="18" customHeight="1" x14ac:dyDescent="0.2">
      <c r="A94" s="26"/>
      <c r="B94" s="47"/>
      <c r="C94" s="28"/>
      <c r="D94" s="28"/>
      <c r="E94" s="28"/>
      <c r="F94" s="28"/>
      <c r="G94" s="28"/>
    </row>
    <row r="95" spans="1:7" s="7" customFormat="1" ht="18" customHeight="1" x14ac:dyDescent="0.2">
      <c r="A95" s="54"/>
      <c r="B95" s="27"/>
      <c r="C95" s="28"/>
      <c r="D95" s="28"/>
      <c r="E95" s="28"/>
      <c r="F95" s="28"/>
      <c r="G95" s="28"/>
    </row>
    <row r="96" spans="1:7" s="7" customFormat="1" ht="18" customHeight="1" x14ac:dyDescent="0.2">
      <c r="A96" s="54"/>
      <c r="B96" s="43"/>
      <c r="C96" s="28"/>
      <c r="D96" s="28"/>
      <c r="E96" s="28"/>
      <c r="F96" s="28"/>
      <c r="G96" s="28"/>
    </row>
    <row r="97" spans="1:11" s="7" customFormat="1" ht="18" customHeight="1" x14ac:dyDescent="0.2">
      <c r="A97" s="48"/>
      <c r="B97" s="44"/>
      <c r="C97" s="28"/>
      <c r="D97" s="28"/>
      <c r="E97" s="28"/>
      <c r="F97" s="28"/>
      <c r="G97" s="28"/>
    </row>
    <row r="98" spans="1:11" s="7" customFormat="1" ht="20.149999999999999" customHeight="1" x14ac:dyDescent="0.2">
      <c r="A98" s="169" t="s">
        <v>8</v>
      </c>
      <c r="B98" s="170"/>
      <c r="C98" s="53">
        <f>SUM(C99:C104)</f>
        <v>0</v>
      </c>
      <c r="D98" s="53">
        <f>SUM(D99:D104)</f>
        <v>0</v>
      </c>
      <c r="E98" s="53">
        <f>SUM(E99:E104)</f>
        <v>0</v>
      </c>
      <c r="F98" s="53">
        <f>SUM(F99:F104)</f>
        <v>0</v>
      </c>
      <c r="G98" s="53">
        <f>SUM(G99:G104)</f>
        <v>0</v>
      </c>
    </row>
    <row r="99" spans="1:11" s="7" customFormat="1" ht="18" customHeight="1" x14ac:dyDescent="0.2">
      <c r="A99" s="45"/>
      <c r="B99" s="49"/>
      <c r="C99" s="28"/>
      <c r="D99" s="28"/>
      <c r="E99" s="28"/>
      <c r="F99" s="28"/>
      <c r="G99" s="28"/>
    </row>
    <row r="100" spans="1:11" s="7" customFormat="1" ht="18" customHeight="1" x14ac:dyDescent="0.2">
      <c r="A100" s="26"/>
      <c r="B100" s="49"/>
      <c r="C100" s="28"/>
      <c r="D100" s="28"/>
      <c r="E100" s="28"/>
      <c r="F100" s="28"/>
      <c r="G100" s="28"/>
    </row>
    <row r="101" spans="1:11" s="7" customFormat="1" ht="18" customHeight="1" x14ac:dyDescent="0.2">
      <c r="A101" s="26"/>
      <c r="B101" s="41"/>
      <c r="C101" s="28"/>
      <c r="D101" s="28"/>
      <c r="E101" s="28"/>
      <c r="F101" s="28"/>
      <c r="G101" s="28"/>
    </row>
    <row r="102" spans="1:11" s="7" customFormat="1" ht="18" customHeight="1" x14ac:dyDescent="0.2">
      <c r="A102" s="26"/>
      <c r="B102" s="41"/>
      <c r="C102" s="28"/>
      <c r="D102" s="28"/>
      <c r="E102" s="28"/>
      <c r="F102" s="28"/>
      <c r="G102" s="28"/>
    </row>
    <row r="103" spans="1:11" s="7" customFormat="1" ht="18" customHeight="1" x14ac:dyDescent="0.2">
      <c r="A103" s="26"/>
      <c r="B103" s="41"/>
      <c r="C103" s="28"/>
      <c r="D103" s="28"/>
      <c r="E103" s="28"/>
      <c r="F103" s="28"/>
      <c r="G103" s="28"/>
    </row>
    <row r="104" spans="1:11" s="7" customFormat="1" ht="18" customHeight="1" x14ac:dyDescent="0.2">
      <c r="A104" s="48"/>
      <c r="B104" s="44"/>
      <c r="C104" s="28"/>
      <c r="D104" s="28"/>
      <c r="E104" s="28"/>
      <c r="F104" s="28"/>
      <c r="G104" s="28"/>
    </row>
    <row r="105" spans="1:11" s="7" customFormat="1" ht="20.149999999999999" customHeight="1" x14ac:dyDescent="0.2">
      <c r="A105" s="169" t="s">
        <v>9</v>
      </c>
      <c r="B105" s="170"/>
      <c r="C105" s="50">
        <f>SUM(C107:C109)</f>
        <v>0</v>
      </c>
      <c r="D105" s="50">
        <f t="shared" ref="D105:G105" si="1">SUM(D107:D109)</f>
        <v>0</v>
      </c>
      <c r="E105" s="50">
        <f t="shared" si="1"/>
        <v>0</v>
      </c>
      <c r="F105" s="50">
        <f t="shared" si="1"/>
        <v>0</v>
      </c>
      <c r="G105" s="50">
        <f t="shared" si="1"/>
        <v>0</v>
      </c>
    </row>
    <row r="106" spans="1:11" s="7" customFormat="1" ht="20.149999999999999" customHeight="1" x14ac:dyDescent="0.2">
      <c r="A106" s="51"/>
      <c r="B106" s="52" t="s">
        <v>15</v>
      </c>
      <c r="C106" s="28"/>
      <c r="D106" s="28"/>
      <c r="E106" s="28"/>
      <c r="F106" s="28"/>
      <c r="G106" s="28"/>
    </row>
    <row r="107" spans="1:11" s="7" customFormat="1" ht="18" customHeight="1" x14ac:dyDescent="0.2">
      <c r="A107" s="51"/>
      <c r="B107" s="52" t="s">
        <v>16</v>
      </c>
      <c r="C107" s="28"/>
      <c r="D107" s="28"/>
      <c r="E107" s="28"/>
      <c r="F107" s="28"/>
      <c r="G107" s="28"/>
    </row>
    <row r="108" spans="1:11" s="7" customFormat="1" ht="18" customHeight="1" x14ac:dyDescent="0.2">
      <c r="A108" s="51"/>
      <c r="B108" s="52" t="s">
        <v>17</v>
      </c>
      <c r="C108" s="28"/>
      <c r="D108" s="28"/>
      <c r="E108" s="28"/>
      <c r="F108" s="28"/>
      <c r="G108" s="28"/>
    </row>
    <row r="109" spans="1:11" s="7" customFormat="1" ht="18" customHeight="1" thickBot="1" x14ac:dyDescent="0.25">
      <c r="A109" s="51"/>
      <c r="B109" s="52" t="s">
        <v>18</v>
      </c>
      <c r="C109" s="28"/>
      <c r="D109" s="28"/>
      <c r="E109" s="28"/>
      <c r="F109" s="28"/>
      <c r="G109" s="28"/>
    </row>
    <row r="110" spans="1:11" s="7" customFormat="1" ht="20.149999999999999" customHeight="1" thickTop="1" thickBot="1" x14ac:dyDescent="0.25">
      <c r="A110" s="171" t="s">
        <v>10</v>
      </c>
      <c r="B110" s="172"/>
      <c r="C110" s="30">
        <f>C74++C81+C86+C89+C98+C105</f>
        <v>0</v>
      </c>
      <c r="D110" s="30">
        <f>D74++D81+D86+D89+D98+D105</f>
        <v>0</v>
      </c>
      <c r="E110" s="30">
        <f>E74++E81+E86+E89+E98+E105</f>
        <v>0</v>
      </c>
      <c r="F110" s="30">
        <f>F74++F81+F86+F89+F98+F105</f>
        <v>0</v>
      </c>
      <c r="G110" s="30">
        <f>G74++G81+G86+G89+G98+G105</f>
        <v>0</v>
      </c>
      <c r="H110" s="1"/>
      <c r="I110" s="1"/>
      <c r="J110" s="1"/>
      <c r="K110" s="1"/>
    </row>
    <row r="111" spans="1:11" s="7" customFormat="1" ht="20.149999999999999" customHeight="1" thickTop="1" x14ac:dyDescent="0.2">
      <c r="A111" s="163" t="s">
        <v>12</v>
      </c>
      <c r="B111" s="164"/>
      <c r="C111" s="160"/>
      <c r="D111" s="160"/>
      <c r="E111" s="160"/>
      <c r="F111" s="160"/>
      <c r="G111" s="160"/>
      <c r="H111" s="1"/>
      <c r="I111" s="1"/>
      <c r="J111" s="1"/>
      <c r="K111" s="1"/>
    </row>
    <row r="112" spans="1:11" s="7" customFormat="1" ht="20.149999999999999" customHeight="1" x14ac:dyDescent="0.2">
      <c r="A112" s="165"/>
      <c r="B112" s="166"/>
      <c r="C112" s="161"/>
      <c r="D112" s="161"/>
      <c r="E112" s="161"/>
      <c r="F112" s="161"/>
      <c r="G112" s="161"/>
      <c r="H112" s="1"/>
      <c r="I112" s="1"/>
      <c r="J112" s="1"/>
      <c r="K112" s="1"/>
    </row>
    <row r="113" spans="1:11" s="7" customFormat="1" ht="20.149999999999999" customHeight="1" x14ac:dyDescent="0.2">
      <c r="A113" s="165"/>
      <c r="B113" s="166"/>
      <c r="C113" s="161"/>
      <c r="D113" s="161"/>
      <c r="E113" s="161"/>
      <c r="F113" s="161"/>
      <c r="G113" s="161"/>
      <c r="H113" s="1"/>
      <c r="I113" s="1"/>
      <c r="J113" s="1"/>
      <c r="K113" s="1"/>
    </row>
    <row r="114" spans="1:11" ht="15" customHeight="1" x14ac:dyDescent="0.2">
      <c r="A114" s="167"/>
      <c r="B114" s="168"/>
      <c r="C114" s="162"/>
      <c r="D114" s="162"/>
      <c r="E114" s="162"/>
      <c r="F114" s="162"/>
      <c r="G114" s="162"/>
    </row>
    <row r="115" spans="1:11" ht="15" customHeight="1" x14ac:dyDescent="0.2">
      <c r="A115" s="15"/>
      <c r="B115" s="15"/>
      <c r="C115" s="17"/>
      <c r="D115" s="18"/>
      <c r="E115" s="18"/>
      <c r="F115" s="18"/>
      <c r="G115" s="18"/>
    </row>
    <row r="116" spans="1:11" s="7" customFormat="1" ht="18.75" customHeight="1" x14ac:dyDescent="0.2">
      <c r="A116" s="23" t="s">
        <v>14</v>
      </c>
      <c r="B116" s="24"/>
      <c r="C116" s="20"/>
      <c r="D116" s="21"/>
      <c r="E116" s="22"/>
      <c r="F116" s="19"/>
      <c r="G116" s="19"/>
    </row>
    <row r="117" spans="1:11" s="7" customFormat="1" ht="18.75" customHeight="1" x14ac:dyDescent="0.2">
      <c r="A117" s="23" t="s">
        <v>13</v>
      </c>
      <c r="B117" s="24"/>
      <c r="C117" s="20"/>
      <c r="D117" s="21"/>
      <c r="E117" s="22"/>
      <c r="F117" s="19"/>
      <c r="G117" s="19"/>
    </row>
    <row r="118" spans="1:11" s="7" customFormat="1" ht="18.75" customHeight="1" x14ac:dyDescent="0.2">
      <c r="A118" s="23" t="s">
        <v>20</v>
      </c>
      <c r="B118" s="24"/>
      <c r="C118" s="20"/>
      <c r="D118" s="21"/>
      <c r="E118" s="22"/>
      <c r="F118" s="19"/>
      <c r="G118" s="19"/>
    </row>
  </sheetData>
  <mergeCells count="40">
    <mergeCell ref="A15:B15"/>
    <mergeCell ref="A30:B30"/>
    <mergeCell ref="A39:B39"/>
    <mergeCell ref="A46:B46"/>
    <mergeCell ref="A51:B51"/>
    <mergeCell ref="A22:B22"/>
    <mergeCell ref="A27:B27"/>
    <mergeCell ref="E3:G3"/>
    <mergeCell ref="A5:G5"/>
    <mergeCell ref="A8:B8"/>
    <mergeCell ref="A12:B12"/>
    <mergeCell ref="A14:B14"/>
    <mergeCell ref="A9:B9"/>
    <mergeCell ref="F6:G6"/>
    <mergeCell ref="E62:G62"/>
    <mergeCell ref="A64:G64"/>
    <mergeCell ref="F65:G65"/>
    <mergeCell ref="A67:B67"/>
    <mergeCell ref="F52:F55"/>
    <mergeCell ref="G52:G55"/>
    <mergeCell ref="A52:B55"/>
    <mergeCell ref="C52:C55"/>
    <mergeCell ref="D52:D55"/>
    <mergeCell ref="E52:E55"/>
    <mergeCell ref="A68:B68"/>
    <mergeCell ref="A71:B71"/>
    <mergeCell ref="A73:B73"/>
    <mergeCell ref="A74:B74"/>
    <mergeCell ref="A81:B81"/>
    <mergeCell ref="A86:B86"/>
    <mergeCell ref="A89:B89"/>
    <mergeCell ref="A98:B98"/>
    <mergeCell ref="A105:B105"/>
    <mergeCell ref="A110:B110"/>
    <mergeCell ref="G111:G114"/>
    <mergeCell ref="A111:B114"/>
    <mergeCell ref="C111:C114"/>
    <mergeCell ref="D111:D114"/>
    <mergeCell ref="E111:E114"/>
    <mergeCell ref="F111:F114"/>
  </mergeCells>
  <phoneticPr fontId="3"/>
  <conditionalFormatting sqref="A39">
    <cfRule type="cellIs" dxfId="30" priority="11" stopIfTrue="1" operator="equal">
      <formula>0</formula>
    </cfRule>
  </conditionalFormatting>
  <conditionalFormatting sqref="C12:G12 C51:G51">
    <cfRule type="cellIs" dxfId="29" priority="14" stopIfTrue="1" operator="equal">
      <formula>0</formula>
    </cfRule>
  </conditionalFormatting>
  <conditionalFormatting sqref="A15 A27 A30 C39:G39 A9 A46 C9:G9 C15:G15 C27:G27 C30:G30 C46:G46">
    <cfRule type="cellIs" dxfId="28" priority="15" stopIfTrue="1" operator="equal">
      <formula>0</formula>
    </cfRule>
  </conditionalFormatting>
  <conditionalFormatting sqref="A22 C22:G22">
    <cfRule type="cellIs" dxfId="27" priority="13" stopIfTrue="1" operator="equal">
      <formula>0</formula>
    </cfRule>
  </conditionalFormatting>
  <conditionalFormatting sqref="C52:G52">
    <cfRule type="cellIs" dxfId="26" priority="12" stopIfTrue="1" operator="equal">
      <formula>0</formula>
    </cfRule>
  </conditionalFormatting>
  <conditionalFormatting sqref="A98">
    <cfRule type="cellIs" dxfId="25" priority="1" stopIfTrue="1" operator="equal">
      <formula>0</formula>
    </cfRule>
  </conditionalFormatting>
  <conditionalFormatting sqref="C71:G71 C110:G110">
    <cfRule type="cellIs" dxfId="24" priority="4" stopIfTrue="1" operator="equal">
      <formula>0</formula>
    </cfRule>
  </conditionalFormatting>
  <conditionalFormatting sqref="A74 A86 A89 C98:G98 A68 A105 C68:G68 C74:G74 C86:G86 C89:G89 C105:G105">
    <cfRule type="cellIs" dxfId="23" priority="5" stopIfTrue="1" operator="equal">
      <formula>0</formula>
    </cfRule>
  </conditionalFormatting>
  <conditionalFormatting sqref="A81 C81:G81">
    <cfRule type="cellIs" dxfId="22" priority="3" stopIfTrue="1" operator="equal">
      <formula>0</formula>
    </cfRule>
  </conditionalFormatting>
  <conditionalFormatting sqref="C111:G111">
    <cfRule type="cellIs" dxfId="21"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70" orientation="portrait" r:id="rId1"/>
  <rowBreaks count="1" manualBreakCount="1">
    <brk id="59" max="16383" man="1"/>
  </rowBreaks>
  <ignoredErrors>
    <ignoredError sqref="C46:G4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567BA-6C6F-410D-9196-C85C1512482B}">
  <sheetPr>
    <pageSetUpPr fitToPage="1"/>
  </sheetPr>
  <dimension ref="A1:I70"/>
  <sheetViews>
    <sheetView view="pageBreakPreview" zoomScale="50" zoomScaleNormal="100" zoomScaleSheetLayoutView="50" workbookViewId="0">
      <selection activeCell="B2" sqref="B2"/>
    </sheetView>
  </sheetViews>
  <sheetFormatPr defaultColWidth="9" defaultRowHeight="20.149999999999999" customHeight="1" x14ac:dyDescent="0.2"/>
  <cols>
    <col min="1" max="1" width="3.36328125" style="5" customWidth="1"/>
    <col min="2" max="2" width="31.08984375" style="1" customWidth="1"/>
    <col min="3" max="3" width="18.08984375" style="2" customWidth="1"/>
    <col min="4" max="7" width="18.08984375" style="1" customWidth="1"/>
    <col min="8" max="8" width="2.6328125" style="1" customWidth="1"/>
    <col min="9" max="16384" width="9" style="1"/>
  </cols>
  <sheetData>
    <row r="1" spans="1:9" ht="27" customHeight="1" x14ac:dyDescent="0.2">
      <c r="A1" s="1"/>
      <c r="G1" s="3"/>
      <c r="H1" s="4"/>
    </row>
    <row r="2" spans="1:9" ht="18" customHeight="1" x14ac:dyDescent="0.2">
      <c r="A2" s="1"/>
      <c r="G2" s="3"/>
      <c r="H2" s="4"/>
    </row>
    <row r="3" spans="1:9" ht="20.149999999999999" customHeight="1" x14ac:dyDescent="0.2">
      <c r="A3" s="11"/>
      <c r="B3" s="12"/>
      <c r="C3" s="12"/>
      <c r="D3" s="12"/>
      <c r="E3" s="175" t="s">
        <v>0</v>
      </c>
      <c r="F3" s="176"/>
      <c r="G3" s="176"/>
      <c r="H3" s="6"/>
      <c r="I3" s="6"/>
    </row>
    <row r="4" spans="1:9" ht="20.149999999999999" customHeight="1" x14ac:dyDescent="0.2">
      <c r="A4" s="11"/>
      <c r="B4" s="12"/>
      <c r="C4" s="12"/>
      <c r="D4" s="12"/>
      <c r="E4" s="13"/>
      <c r="F4" s="14"/>
      <c r="G4" s="14"/>
      <c r="H4" s="6"/>
      <c r="I4" s="6"/>
    </row>
    <row r="5" spans="1:9" ht="30.75" customHeight="1" x14ac:dyDescent="0.2">
      <c r="A5" s="177" t="s">
        <v>1</v>
      </c>
      <c r="B5" s="177"/>
      <c r="C5" s="177"/>
      <c r="D5" s="177"/>
      <c r="E5" s="177"/>
      <c r="F5" s="177"/>
      <c r="G5" s="177"/>
    </row>
    <row r="6" spans="1:9" ht="20.149999999999999" customHeight="1" x14ac:dyDescent="0.2">
      <c r="A6" s="55"/>
      <c r="B6" s="56"/>
      <c r="C6" s="56"/>
      <c r="D6" s="56"/>
      <c r="E6" s="56"/>
      <c r="F6" s="56"/>
      <c r="G6" s="74" t="s">
        <v>19</v>
      </c>
    </row>
    <row r="7" spans="1:9" ht="20.149999999999999" customHeight="1" x14ac:dyDescent="0.2">
      <c r="A7" s="187" t="s">
        <v>2</v>
      </c>
      <c r="B7" s="188"/>
      <c r="C7" s="69" t="s">
        <v>65</v>
      </c>
      <c r="D7" s="69" t="s">
        <v>65</v>
      </c>
      <c r="E7" s="69" t="s">
        <v>65</v>
      </c>
      <c r="F7" s="69" t="s">
        <v>65</v>
      </c>
      <c r="G7" s="69" t="s">
        <v>65</v>
      </c>
      <c r="H7" s="7"/>
      <c r="I7" s="7"/>
    </row>
    <row r="8" spans="1:9" s="7" customFormat="1" ht="19.5" customHeight="1" x14ac:dyDescent="0.2">
      <c r="A8" s="169" t="s">
        <v>62</v>
      </c>
      <c r="B8" s="170"/>
      <c r="C8" s="25">
        <f>SUM(C9:C10)</f>
        <v>226780000</v>
      </c>
      <c r="D8" s="25">
        <f t="shared" ref="D8:G8" si="0">SUM(D9:D10)</f>
        <v>229725000</v>
      </c>
      <c r="E8" s="25">
        <f t="shared" si="0"/>
        <v>232799550</v>
      </c>
      <c r="F8" s="25">
        <f t="shared" si="0"/>
        <v>235966336.5</v>
      </c>
      <c r="G8" s="25">
        <f t="shared" si="0"/>
        <v>239228126.595</v>
      </c>
    </row>
    <row r="9" spans="1:9" s="7" customFormat="1" ht="18" customHeight="1" x14ac:dyDescent="0.2">
      <c r="A9" s="26"/>
      <c r="B9" s="27" t="s">
        <v>11</v>
      </c>
      <c r="C9" s="70">
        <v>156780000</v>
      </c>
      <c r="D9" s="70">
        <v>156225000</v>
      </c>
      <c r="E9" s="70">
        <v>155624550</v>
      </c>
      <c r="F9" s="70">
        <v>154932586.5</v>
      </c>
      <c r="G9" s="70">
        <v>154142689.095</v>
      </c>
    </row>
    <row r="10" spans="1:9" s="7" customFormat="1" ht="18" customHeight="1" thickBot="1" x14ac:dyDescent="0.25">
      <c r="A10" s="26"/>
      <c r="B10" s="29" t="s">
        <v>63</v>
      </c>
      <c r="C10" s="70">
        <v>70000000</v>
      </c>
      <c r="D10" s="70">
        <v>73500000</v>
      </c>
      <c r="E10" s="70">
        <v>77175000</v>
      </c>
      <c r="F10" s="70">
        <v>81033750</v>
      </c>
      <c r="G10" s="70">
        <v>85085437.5</v>
      </c>
    </row>
    <row r="11" spans="1:9" s="7" customFormat="1" ht="20.149999999999999" customHeight="1" thickTop="1" thickBot="1" x14ac:dyDescent="0.25">
      <c r="A11" s="185" t="s">
        <v>3</v>
      </c>
      <c r="B11" s="186"/>
      <c r="C11" s="67">
        <f>C8</f>
        <v>226780000</v>
      </c>
      <c r="D11" s="67">
        <f>D8</f>
        <v>229725000</v>
      </c>
      <c r="E11" s="67">
        <f>E8</f>
        <v>232799550</v>
      </c>
      <c r="F11" s="67">
        <f>F8</f>
        <v>235966336.5</v>
      </c>
      <c r="G11" s="68">
        <f>G8</f>
        <v>239228126.595</v>
      </c>
    </row>
    <row r="12" spans="1:9" s="7" customFormat="1" ht="20.149999999999999" customHeight="1" thickTop="1" x14ac:dyDescent="0.2">
      <c r="A12" s="32"/>
      <c r="B12" s="33"/>
      <c r="C12" s="34"/>
      <c r="D12" s="34"/>
      <c r="E12" s="34"/>
      <c r="F12" s="34"/>
      <c r="G12" s="34"/>
    </row>
    <row r="13" spans="1:9" s="7" customFormat="1" ht="20.149999999999999" customHeight="1" x14ac:dyDescent="0.2">
      <c r="A13" s="187" t="s">
        <v>4</v>
      </c>
      <c r="B13" s="188"/>
      <c r="C13" s="69" t="s">
        <v>65</v>
      </c>
      <c r="D13" s="69" t="s">
        <v>65</v>
      </c>
      <c r="E13" s="69" t="s">
        <v>65</v>
      </c>
      <c r="F13" s="69" t="s">
        <v>65</v>
      </c>
      <c r="G13" s="69" t="s">
        <v>65</v>
      </c>
    </row>
    <row r="14" spans="1:9" s="7" customFormat="1" ht="20.149999999999999" customHeight="1" x14ac:dyDescent="0.2">
      <c r="A14" s="169" t="s">
        <v>21</v>
      </c>
      <c r="B14" s="170"/>
      <c r="C14" s="71">
        <f>SUM(C15:C23)</f>
        <v>105500000</v>
      </c>
      <c r="D14" s="71">
        <f t="shared" ref="D14:G14" si="1">SUM(D15:D23)</f>
        <v>108485000</v>
      </c>
      <c r="E14" s="71">
        <f t="shared" si="1"/>
        <v>111559550</v>
      </c>
      <c r="F14" s="71">
        <f t="shared" si="1"/>
        <v>114726336.5</v>
      </c>
      <c r="G14" s="71">
        <f t="shared" si="1"/>
        <v>117988126.595</v>
      </c>
    </row>
    <row r="15" spans="1:9" s="7" customFormat="1" ht="18" customHeight="1" x14ac:dyDescent="0.2">
      <c r="A15" s="182" t="s">
        <v>31</v>
      </c>
      <c r="B15" s="58" t="s">
        <v>41</v>
      </c>
      <c r="C15" s="70">
        <v>10000000</v>
      </c>
      <c r="D15" s="70">
        <f>C15*1.03</f>
        <v>10300000</v>
      </c>
      <c r="E15" s="70">
        <f t="shared" ref="E15:G15" si="2">D15*1.03</f>
        <v>10609000</v>
      </c>
      <c r="F15" s="70">
        <f t="shared" si="2"/>
        <v>10927270</v>
      </c>
      <c r="G15" s="70">
        <f t="shared" si="2"/>
        <v>11255088.1</v>
      </c>
    </row>
    <row r="16" spans="1:9" s="7" customFormat="1" ht="18" customHeight="1" x14ac:dyDescent="0.2">
      <c r="A16" s="182"/>
      <c r="B16" s="58" t="s">
        <v>42</v>
      </c>
      <c r="C16" s="70">
        <v>30000000</v>
      </c>
      <c r="D16" s="70">
        <f t="shared" ref="D16:G20" si="3">C16*1.03</f>
        <v>30900000</v>
      </c>
      <c r="E16" s="70">
        <f t="shared" si="3"/>
        <v>31827000</v>
      </c>
      <c r="F16" s="70">
        <f t="shared" si="3"/>
        <v>32781810</v>
      </c>
      <c r="G16" s="70">
        <f t="shared" si="3"/>
        <v>33765264.300000004</v>
      </c>
    </row>
    <row r="17" spans="1:7" s="7" customFormat="1" ht="18" customHeight="1" x14ac:dyDescent="0.2">
      <c r="A17" s="183" t="s">
        <v>46</v>
      </c>
      <c r="B17" s="58" t="s">
        <v>43</v>
      </c>
      <c r="C17" s="70">
        <v>2000000</v>
      </c>
      <c r="D17" s="70">
        <f t="shared" si="3"/>
        <v>2060000</v>
      </c>
      <c r="E17" s="70">
        <f t="shared" si="3"/>
        <v>2121800</v>
      </c>
      <c r="F17" s="70">
        <f t="shared" si="3"/>
        <v>2185454</v>
      </c>
      <c r="G17" s="70">
        <f t="shared" si="3"/>
        <v>2251017.62</v>
      </c>
    </row>
    <row r="18" spans="1:7" s="7" customFormat="1" ht="18" customHeight="1" x14ac:dyDescent="0.2">
      <c r="A18" s="183"/>
      <c r="B18" s="37" t="s">
        <v>44</v>
      </c>
      <c r="C18" s="70">
        <v>1500000</v>
      </c>
      <c r="D18" s="70">
        <f t="shared" si="3"/>
        <v>1545000</v>
      </c>
      <c r="E18" s="70">
        <f t="shared" si="3"/>
        <v>1591350</v>
      </c>
      <c r="F18" s="70">
        <f t="shared" si="3"/>
        <v>1639090.5</v>
      </c>
      <c r="G18" s="70">
        <f t="shared" si="3"/>
        <v>1688263.2150000001</v>
      </c>
    </row>
    <row r="19" spans="1:7" s="7" customFormat="1" ht="18" customHeight="1" x14ac:dyDescent="0.2">
      <c r="A19" s="184"/>
      <c r="B19" s="58" t="s">
        <v>45</v>
      </c>
      <c r="C19" s="70">
        <v>1000000</v>
      </c>
      <c r="D19" s="70">
        <f t="shared" si="3"/>
        <v>1030000</v>
      </c>
      <c r="E19" s="70">
        <f t="shared" si="3"/>
        <v>1060900</v>
      </c>
      <c r="F19" s="70">
        <f t="shared" si="3"/>
        <v>1092727</v>
      </c>
      <c r="G19" s="70">
        <f t="shared" si="3"/>
        <v>1125508.81</v>
      </c>
    </row>
    <row r="20" spans="1:7" s="7" customFormat="1" ht="18" customHeight="1" x14ac:dyDescent="0.2">
      <c r="A20" s="38"/>
      <c r="B20" s="58" t="s">
        <v>22</v>
      </c>
      <c r="C20" s="70">
        <v>15000000</v>
      </c>
      <c r="D20" s="70">
        <f t="shared" si="3"/>
        <v>15450000</v>
      </c>
      <c r="E20" s="70">
        <f t="shared" si="3"/>
        <v>15913500</v>
      </c>
      <c r="F20" s="70">
        <f t="shared" si="3"/>
        <v>16390905</v>
      </c>
      <c r="G20" s="70">
        <f t="shared" si="3"/>
        <v>16882632.150000002</v>
      </c>
    </row>
    <row r="21" spans="1:7" s="7" customFormat="1" ht="18" customHeight="1" x14ac:dyDescent="0.2">
      <c r="A21" s="72"/>
      <c r="B21" s="58" t="s">
        <v>23</v>
      </c>
      <c r="C21" s="70">
        <v>40000000</v>
      </c>
      <c r="D21" s="70">
        <f>C21*1.03</f>
        <v>41200000</v>
      </c>
      <c r="E21" s="70">
        <f t="shared" ref="E21:G21" si="4">D21*1.03</f>
        <v>42436000</v>
      </c>
      <c r="F21" s="70">
        <f t="shared" si="4"/>
        <v>43709080</v>
      </c>
      <c r="G21" s="70">
        <f t="shared" si="4"/>
        <v>45020352.399999999</v>
      </c>
    </row>
    <row r="22" spans="1:7" s="7" customFormat="1" ht="18" customHeight="1" x14ac:dyDescent="0.2">
      <c r="A22" s="72"/>
      <c r="B22" s="58" t="s">
        <v>24</v>
      </c>
      <c r="C22" s="70">
        <v>5000000</v>
      </c>
      <c r="D22" s="70">
        <v>5000000</v>
      </c>
      <c r="E22" s="70">
        <v>5000000</v>
      </c>
      <c r="F22" s="70">
        <v>5000000</v>
      </c>
      <c r="G22" s="70">
        <v>5000000</v>
      </c>
    </row>
    <row r="23" spans="1:7" s="7" customFormat="1" ht="18" customHeight="1" x14ac:dyDescent="0.2">
      <c r="A23" s="73"/>
      <c r="B23" s="59" t="s">
        <v>54</v>
      </c>
      <c r="C23" s="70">
        <v>1000000</v>
      </c>
      <c r="D23" s="70">
        <v>1000000</v>
      </c>
      <c r="E23" s="70">
        <v>1000000</v>
      </c>
      <c r="F23" s="70">
        <v>1000000</v>
      </c>
      <c r="G23" s="70">
        <v>1000000</v>
      </c>
    </row>
    <row r="24" spans="1:7" s="7" customFormat="1" ht="20.149999999999999" customHeight="1" x14ac:dyDescent="0.2">
      <c r="A24" s="169" t="s">
        <v>5</v>
      </c>
      <c r="B24" s="170"/>
      <c r="C24" s="71">
        <f>SUM(C25:C27)</f>
        <v>65000000</v>
      </c>
      <c r="D24" s="71">
        <f>SUM(D25:D27)</f>
        <v>65000000</v>
      </c>
      <c r="E24" s="71">
        <f>SUM(E25:E27)</f>
        <v>65000000</v>
      </c>
      <c r="F24" s="71">
        <f>SUM(F25:F27)</f>
        <v>65000000</v>
      </c>
      <c r="G24" s="71">
        <f>SUM(G25:G27)</f>
        <v>65000000</v>
      </c>
    </row>
    <row r="25" spans="1:7" s="7" customFormat="1" ht="18" customHeight="1" x14ac:dyDescent="0.2">
      <c r="A25" s="26"/>
      <c r="B25" s="60" t="s">
        <v>25</v>
      </c>
      <c r="C25" s="70">
        <v>30000000</v>
      </c>
      <c r="D25" s="70">
        <v>30000000</v>
      </c>
      <c r="E25" s="70">
        <v>30000000</v>
      </c>
      <c r="F25" s="70">
        <v>30000000</v>
      </c>
      <c r="G25" s="70">
        <v>30000000</v>
      </c>
    </row>
    <row r="26" spans="1:7" s="7" customFormat="1" ht="18" customHeight="1" x14ac:dyDescent="0.2">
      <c r="A26" s="26"/>
      <c r="B26" s="61" t="s">
        <v>26</v>
      </c>
      <c r="C26" s="70">
        <v>20000000</v>
      </c>
      <c r="D26" s="70">
        <v>20000000</v>
      </c>
      <c r="E26" s="70">
        <v>20000000</v>
      </c>
      <c r="F26" s="70">
        <v>20000000</v>
      </c>
      <c r="G26" s="70">
        <v>20000000</v>
      </c>
    </row>
    <row r="27" spans="1:7" s="7" customFormat="1" ht="18" customHeight="1" x14ac:dyDescent="0.2">
      <c r="A27" s="54"/>
      <c r="B27" s="37" t="s">
        <v>27</v>
      </c>
      <c r="C27" s="70">
        <v>15000000</v>
      </c>
      <c r="D27" s="70">
        <v>15000000</v>
      </c>
      <c r="E27" s="70">
        <v>15000000</v>
      </c>
      <c r="F27" s="70">
        <v>15000000</v>
      </c>
      <c r="G27" s="70">
        <v>15000000</v>
      </c>
    </row>
    <row r="28" spans="1:7" s="7" customFormat="1" ht="20.149999999999999" customHeight="1" x14ac:dyDescent="0.2">
      <c r="A28" s="169" t="s">
        <v>6</v>
      </c>
      <c r="B28" s="170"/>
      <c r="C28" s="71">
        <f>SUM(C29:C29)</f>
        <v>5000000</v>
      </c>
      <c r="D28" s="71">
        <f t="shared" ref="D28:G28" si="5">SUM(D29:D29)</f>
        <v>5000000</v>
      </c>
      <c r="E28" s="71">
        <f t="shared" si="5"/>
        <v>5000000</v>
      </c>
      <c r="F28" s="71">
        <f t="shared" si="5"/>
        <v>5000000</v>
      </c>
      <c r="G28" s="71">
        <f t="shared" si="5"/>
        <v>5000000</v>
      </c>
    </row>
    <row r="29" spans="1:7" s="7" customFormat="1" ht="18" customHeight="1" x14ac:dyDescent="0.2">
      <c r="A29" s="45"/>
      <c r="B29" s="62" t="s">
        <v>53</v>
      </c>
      <c r="C29" s="70">
        <v>5000000</v>
      </c>
      <c r="D29" s="70">
        <v>5000000</v>
      </c>
      <c r="E29" s="70">
        <v>5000000</v>
      </c>
      <c r="F29" s="70">
        <v>5000000</v>
      </c>
      <c r="G29" s="70">
        <v>5000000</v>
      </c>
    </row>
    <row r="30" spans="1:7" s="7" customFormat="1" ht="20.149999999999999" customHeight="1" x14ac:dyDescent="0.2">
      <c r="A30" s="169" t="s">
        <v>7</v>
      </c>
      <c r="B30" s="170"/>
      <c r="C30" s="71">
        <f>SUM(C31:C46)</f>
        <v>14080000</v>
      </c>
      <c r="D30" s="71">
        <f t="shared" ref="D30:G30" si="6">SUM(D31:D46)</f>
        <v>14040000</v>
      </c>
      <c r="E30" s="71">
        <f t="shared" si="6"/>
        <v>14040000</v>
      </c>
      <c r="F30" s="71">
        <f t="shared" si="6"/>
        <v>14040000</v>
      </c>
      <c r="G30" s="71">
        <f t="shared" si="6"/>
        <v>14040000</v>
      </c>
    </row>
    <row r="31" spans="1:7" s="7" customFormat="1" ht="18" customHeight="1" x14ac:dyDescent="0.2">
      <c r="A31" s="46"/>
      <c r="B31" s="63" t="s">
        <v>39</v>
      </c>
      <c r="C31" s="70">
        <v>3500000</v>
      </c>
      <c r="D31" s="70">
        <v>3500000</v>
      </c>
      <c r="E31" s="70">
        <v>3500000</v>
      </c>
      <c r="F31" s="70">
        <v>3500000</v>
      </c>
      <c r="G31" s="70">
        <v>3500000</v>
      </c>
    </row>
    <row r="32" spans="1:7" s="7" customFormat="1" ht="18" customHeight="1" x14ac:dyDescent="0.2">
      <c r="A32" s="46"/>
      <c r="B32" s="63" t="s">
        <v>40</v>
      </c>
      <c r="C32" s="70">
        <v>3000000</v>
      </c>
      <c r="D32" s="70">
        <v>3000000</v>
      </c>
      <c r="E32" s="70">
        <v>3000000</v>
      </c>
      <c r="F32" s="70">
        <v>3000000</v>
      </c>
      <c r="G32" s="70">
        <v>3000000</v>
      </c>
    </row>
    <row r="33" spans="1:7" s="7" customFormat="1" ht="18" customHeight="1" x14ac:dyDescent="0.2">
      <c r="A33" s="54"/>
      <c r="B33" s="63" t="s">
        <v>47</v>
      </c>
      <c r="C33" s="70">
        <v>1000000</v>
      </c>
      <c r="D33" s="70">
        <v>1000000</v>
      </c>
      <c r="E33" s="70">
        <v>1000000</v>
      </c>
      <c r="F33" s="70">
        <v>1000000</v>
      </c>
      <c r="G33" s="70">
        <v>1000000</v>
      </c>
    </row>
    <row r="34" spans="1:7" s="7" customFormat="1" ht="18" customHeight="1" x14ac:dyDescent="0.2">
      <c r="A34" s="26"/>
      <c r="B34" s="64" t="s">
        <v>28</v>
      </c>
      <c r="C34" s="70">
        <v>500000</v>
      </c>
      <c r="D34" s="70">
        <v>500000</v>
      </c>
      <c r="E34" s="70">
        <v>500000</v>
      </c>
      <c r="F34" s="70">
        <v>500000</v>
      </c>
      <c r="G34" s="70">
        <v>500000</v>
      </c>
    </row>
    <row r="35" spans="1:7" s="7" customFormat="1" ht="18" customHeight="1" x14ac:dyDescent="0.2">
      <c r="A35" s="26"/>
      <c r="B35" s="64" t="s">
        <v>51</v>
      </c>
      <c r="C35" s="70">
        <v>1000000</v>
      </c>
      <c r="D35" s="70">
        <v>1000000</v>
      </c>
      <c r="E35" s="70">
        <v>1000000</v>
      </c>
      <c r="F35" s="70">
        <v>1000000</v>
      </c>
      <c r="G35" s="70">
        <v>1000000</v>
      </c>
    </row>
    <row r="36" spans="1:7" s="7" customFormat="1" ht="18" customHeight="1" x14ac:dyDescent="0.2">
      <c r="A36" s="26"/>
      <c r="B36" s="65" t="s">
        <v>56</v>
      </c>
      <c r="C36" s="70">
        <v>3000000</v>
      </c>
      <c r="D36" s="70">
        <v>3000000</v>
      </c>
      <c r="E36" s="70">
        <v>3000000</v>
      </c>
      <c r="F36" s="70">
        <v>3000000</v>
      </c>
      <c r="G36" s="70">
        <v>3000000</v>
      </c>
    </row>
    <row r="37" spans="1:7" s="7" customFormat="1" ht="18" customHeight="1" x14ac:dyDescent="0.2">
      <c r="A37" s="26"/>
      <c r="B37" s="65" t="s">
        <v>36</v>
      </c>
      <c r="C37" s="70">
        <v>1200000</v>
      </c>
      <c r="D37" s="70">
        <v>1200000</v>
      </c>
      <c r="E37" s="70">
        <v>1200000</v>
      </c>
      <c r="F37" s="70">
        <v>1200000</v>
      </c>
      <c r="G37" s="70">
        <v>1200000</v>
      </c>
    </row>
    <row r="38" spans="1:7" s="7" customFormat="1" ht="18" customHeight="1" x14ac:dyDescent="0.2">
      <c r="A38" s="26"/>
      <c r="B38" s="65" t="s">
        <v>55</v>
      </c>
      <c r="C38" s="70">
        <v>50000</v>
      </c>
      <c r="D38" s="70">
        <v>50000</v>
      </c>
      <c r="E38" s="70">
        <v>50000</v>
      </c>
      <c r="F38" s="70">
        <v>50000</v>
      </c>
      <c r="G38" s="70">
        <v>50000</v>
      </c>
    </row>
    <row r="39" spans="1:7" s="7" customFormat="1" ht="18" customHeight="1" x14ac:dyDescent="0.2">
      <c r="A39" s="26"/>
      <c r="B39" s="65" t="s">
        <v>48</v>
      </c>
      <c r="C39" s="70">
        <v>50000</v>
      </c>
      <c r="D39" s="70">
        <v>50000</v>
      </c>
      <c r="E39" s="70">
        <v>50000</v>
      </c>
      <c r="F39" s="70">
        <v>50000</v>
      </c>
      <c r="G39" s="70">
        <v>50000</v>
      </c>
    </row>
    <row r="40" spans="1:7" s="7" customFormat="1" ht="18" customHeight="1" x14ac:dyDescent="0.2">
      <c r="A40" s="54"/>
      <c r="B40" s="58" t="s">
        <v>30</v>
      </c>
      <c r="C40" s="70">
        <v>200000</v>
      </c>
      <c r="D40" s="70">
        <v>200000</v>
      </c>
      <c r="E40" s="70">
        <v>200000</v>
      </c>
      <c r="F40" s="70">
        <v>200000</v>
      </c>
      <c r="G40" s="70">
        <v>200000</v>
      </c>
    </row>
    <row r="41" spans="1:7" s="7" customFormat="1" ht="18" customHeight="1" x14ac:dyDescent="0.2">
      <c r="A41" s="26"/>
      <c r="B41" s="61" t="s">
        <v>59</v>
      </c>
      <c r="C41" s="70">
        <v>250000</v>
      </c>
      <c r="D41" s="70">
        <v>250000</v>
      </c>
      <c r="E41" s="70">
        <v>250000</v>
      </c>
      <c r="F41" s="70">
        <v>250000</v>
      </c>
      <c r="G41" s="70">
        <v>250000</v>
      </c>
    </row>
    <row r="42" spans="1:7" s="7" customFormat="1" ht="18" customHeight="1" x14ac:dyDescent="0.2">
      <c r="A42" s="54"/>
      <c r="B42" s="63" t="s">
        <v>57</v>
      </c>
      <c r="C42" s="70">
        <v>200000</v>
      </c>
      <c r="D42" s="70">
        <v>200000</v>
      </c>
      <c r="E42" s="70">
        <v>200000</v>
      </c>
      <c r="F42" s="70">
        <v>200000</v>
      </c>
      <c r="G42" s="70">
        <v>200000</v>
      </c>
    </row>
    <row r="43" spans="1:7" s="7" customFormat="1" ht="18" customHeight="1" x14ac:dyDescent="0.2">
      <c r="A43" s="54"/>
      <c r="B43" s="63" t="s">
        <v>35</v>
      </c>
      <c r="C43" s="70">
        <v>50000</v>
      </c>
      <c r="D43" s="70">
        <v>50000</v>
      </c>
      <c r="E43" s="70">
        <v>50000</v>
      </c>
      <c r="F43" s="70">
        <v>50000</v>
      </c>
      <c r="G43" s="70">
        <v>50000</v>
      </c>
    </row>
    <row r="44" spans="1:7" s="7" customFormat="1" ht="18" customHeight="1" x14ac:dyDescent="0.2">
      <c r="A44" s="54"/>
      <c r="B44" s="63" t="s">
        <v>58</v>
      </c>
      <c r="C44" s="70">
        <v>20000</v>
      </c>
      <c r="D44" s="70">
        <v>20000</v>
      </c>
      <c r="E44" s="70">
        <v>20000</v>
      </c>
      <c r="F44" s="70">
        <v>20000</v>
      </c>
      <c r="G44" s="70">
        <v>20000</v>
      </c>
    </row>
    <row r="45" spans="1:7" s="7" customFormat="1" ht="18" customHeight="1" x14ac:dyDescent="0.2">
      <c r="A45" s="54"/>
      <c r="B45" s="63" t="s">
        <v>37</v>
      </c>
      <c r="C45" s="70">
        <v>40000</v>
      </c>
      <c r="D45" s="70">
        <v>0</v>
      </c>
      <c r="E45" s="70">
        <v>0</v>
      </c>
      <c r="F45" s="70">
        <v>0</v>
      </c>
      <c r="G45" s="70">
        <v>0</v>
      </c>
    </row>
    <row r="46" spans="1:7" s="7" customFormat="1" ht="18" customHeight="1" x14ac:dyDescent="0.2">
      <c r="A46" s="48"/>
      <c r="B46" s="66" t="s">
        <v>29</v>
      </c>
      <c r="C46" s="70">
        <v>20000</v>
      </c>
      <c r="D46" s="70">
        <v>20000</v>
      </c>
      <c r="E46" s="70">
        <v>20000</v>
      </c>
      <c r="F46" s="70">
        <v>20000</v>
      </c>
      <c r="G46" s="70">
        <v>20000</v>
      </c>
    </row>
    <row r="47" spans="1:7" s="7" customFormat="1" ht="18" customHeight="1" x14ac:dyDescent="0.2">
      <c r="A47" s="169" t="s">
        <v>8</v>
      </c>
      <c r="B47" s="170"/>
      <c r="C47" s="71">
        <f>SUM(C48:C54)</f>
        <v>21700000</v>
      </c>
      <c r="D47" s="53">
        <f>SUM(D48:D54)</f>
        <v>21700000</v>
      </c>
      <c r="E47" s="53">
        <f>SUM(E48:E54)</f>
        <v>21700000</v>
      </c>
      <c r="F47" s="53">
        <f>SUM(F48:F54)</f>
        <v>21700000</v>
      </c>
      <c r="G47" s="53">
        <f>SUM(G48:G54)</f>
        <v>21700000</v>
      </c>
    </row>
    <row r="48" spans="1:7" s="7" customFormat="1" ht="20.149999999999999" customHeight="1" x14ac:dyDescent="0.2">
      <c r="A48" s="45"/>
      <c r="B48" s="64" t="s">
        <v>49</v>
      </c>
      <c r="C48" s="70">
        <v>12000000</v>
      </c>
      <c r="D48" s="70">
        <v>12000000</v>
      </c>
      <c r="E48" s="70">
        <v>12000000</v>
      </c>
      <c r="F48" s="70">
        <v>12000000</v>
      </c>
      <c r="G48" s="70">
        <v>12000000</v>
      </c>
    </row>
    <row r="49" spans="1:9" s="7" customFormat="1" ht="20.149999999999999" customHeight="1" x14ac:dyDescent="0.2">
      <c r="A49" s="26"/>
      <c r="B49" s="65" t="s">
        <v>60</v>
      </c>
      <c r="C49" s="70">
        <v>1200000</v>
      </c>
      <c r="D49" s="70">
        <v>1200000</v>
      </c>
      <c r="E49" s="70">
        <v>1200000</v>
      </c>
      <c r="F49" s="70">
        <v>1200000</v>
      </c>
      <c r="G49" s="70">
        <v>1200000</v>
      </c>
    </row>
    <row r="50" spans="1:9" s="7" customFormat="1" ht="18" customHeight="1" x14ac:dyDescent="0.2">
      <c r="A50" s="26"/>
      <c r="B50" s="65" t="s">
        <v>32</v>
      </c>
      <c r="C50" s="70">
        <v>3000000</v>
      </c>
      <c r="D50" s="70">
        <v>3000000</v>
      </c>
      <c r="E50" s="70">
        <v>3000000</v>
      </c>
      <c r="F50" s="70">
        <v>3000000</v>
      </c>
      <c r="G50" s="70">
        <v>3000000</v>
      </c>
    </row>
    <row r="51" spans="1:9" s="7" customFormat="1" ht="18" customHeight="1" x14ac:dyDescent="0.2">
      <c r="A51" s="26"/>
      <c r="B51" s="64" t="s">
        <v>33</v>
      </c>
      <c r="C51" s="70">
        <v>1500000</v>
      </c>
      <c r="D51" s="70">
        <v>1500000</v>
      </c>
      <c r="E51" s="70">
        <v>1500000</v>
      </c>
      <c r="F51" s="70">
        <v>1500000</v>
      </c>
      <c r="G51" s="70">
        <v>1500000</v>
      </c>
    </row>
    <row r="52" spans="1:9" s="7" customFormat="1" ht="18" customHeight="1" x14ac:dyDescent="0.2">
      <c r="A52" s="26"/>
      <c r="B52" s="64" t="s">
        <v>50</v>
      </c>
      <c r="C52" s="70">
        <v>2000000</v>
      </c>
      <c r="D52" s="70">
        <v>2000000</v>
      </c>
      <c r="E52" s="70">
        <v>2000000</v>
      </c>
      <c r="F52" s="70">
        <v>2000000</v>
      </c>
      <c r="G52" s="70">
        <v>2000000</v>
      </c>
    </row>
    <row r="53" spans="1:9" s="7" customFormat="1" ht="18" customHeight="1" x14ac:dyDescent="0.2">
      <c r="A53" s="26"/>
      <c r="B53" s="61" t="s">
        <v>34</v>
      </c>
      <c r="C53" s="70">
        <v>1000000</v>
      </c>
      <c r="D53" s="70">
        <v>1000000</v>
      </c>
      <c r="E53" s="70">
        <v>1000000</v>
      </c>
      <c r="F53" s="70">
        <v>1000000</v>
      </c>
      <c r="G53" s="70">
        <v>1000000</v>
      </c>
    </row>
    <row r="54" spans="1:9" s="7" customFormat="1" ht="18" customHeight="1" x14ac:dyDescent="0.2">
      <c r="A54" s="26"/>
      <c r="B54" s="61" t="s">
        <v>52</v>
      </c>
      <c r="C54" s="70">
        <v>1000000</v>
      </c>
      <c r="D54" s="70">
        <v>1000000</v>
      </c>
      <c r="E54" s="70">
        <v>1000000</v>
      </c>
      <c r="F54" s="70">
        <v>1000000</v>
      </c>
      <c r="G54" s="70">
        <v>1000000</v>
      </c>
    </row>
    <row r="55" spans="1:9" s="7" customFormat="1" ht="18" customHeight="1" x14ac:dyDescent="0.2">
      <c r="A55" s="169" t="s">
        <v>9</v>
      </c>
      <c r="B55" s="170"/>
      <c r="C55" s="50">
        <f>SUM(C57:C59)</f>
        <v>15500000</v>
      </c>
      <c r="D55" s="50">
        <f t="shared" ref="D55:G55" si="7">SUM(D57:D59)</f>
        <v>15500000</v>
      </c>
      <c r="E55" s="50">
        <f t="shared" si="7"/>
        <v>15500000</v>
      </c>
      <c r="F55" s="50">
        <f t="shared" si="7"/>
        <v>15500000</v>
      </c>
      <c r="G55" s="50">
        <f t="shared" si="7"/>
        <v>15500000</v>
      </c>
    </row>
    <row r="56" spans="1:9" s="7" customFormat="1" ht="20.149999999999999" customHeight="1" x14ac:dyDescent="0.2">
      <c r="A56" s="51"/>
      <c r="B56" s="52" t="s">
        <v>15</v>
      </c>
      <c r="C56" s="70"/>
      <c r="D56" s="28"/>
      <c r="E56" s="28"/>
      <c r="F56" s="28"/>
      <c r="G56" s="28"/>
    </row>
    <row r="57" spans="1:9" s="7" customFormat="1" ht="18" customHeight="1" x14ac:dyDescent="0.2">
      <c r="A57" s="51"/>
      <c r="B57" s="52" t="s">
        <v>38</v>
      </c>
      <c r="C57" s="70">
        <v>8500000</v>
      </c>
      <c r="D57" s="70">
        <v>8500000</v>
      </c>
      <c r="E57" s="70">
        <v>8500000</v>
      </c>
      <c r="F57" s="70">
        <v>8500000</v>
      </c>
      <c r="G57" s="70">
        <v>8500000</v>
      </c>
    </row>
    <row r="58" spans="1:9" s="7" customFormat="1" ht="18" customHeight="1" x14ac:dyDescent="0.2">
      <c r="A58" s="51"/>
      <c r="B58" s="52" t="s">
        <v>17</v>
      </c>
      <c r="C58" s="70">
        <v>6000000</v>
      </c>
      <c r="D58" s="70">
        <v>6000000</v>
      </c>
      <c r="E58" s="70">
        <v>6000000</v>
      </c>
      <c r="F58" s="70">
        <v>6000000</v>
      </c>
      <c r="G58" s="70">
        <v>6000000</v>
      </c>
    </row>
    <row r="59" spans="1:9" s="7" customFormat="1" ht="18" customHeight="1" thickBot="1" x14ac:dyDescent="0.25">
      <c r="A59" s="51"/>
      <c r="B59" s="52" t="s">
        <v>18</v>
      </c>
      <c r="C59" s="70">
        <v>1000000</v>
      </c>
      <c r="D59" s="70">
        <v>1000000</v>
      </c>
      <c r="E59" s="70">
        <v>1000000</v>
      </c>
      <c r="F59" s="70">
        <v>1000000</v>
      </c>
      <c r="G59" s="70">
        <v>1000000</v>
      </c>
    </row>
    <row r="60" spans="1:9" s="7" customFormat="1" ht="18" customHeight="1" thickTop="1" thickBot="1" x14ac:dyDescent="0.25">
      <c r="A60" s="185" t="s">
        <v>10</v>
      </c>
      <c r="B60" s="186"/>
      <c r="C60" s="67">
        <f>C14++C24+C28+C30+C47+C55</f>
        <v>226780000</v>
      </c>
      <c r="D60" s="67">
        <f>D14++D24+D28+D30+D47+D55</f>
        <v>229725000</v>
      </c>
      <c r="E60" s="67">
        <f>E14++E24+E28+E30+E47+E55</f>
        <v>232799550</v>
      </c>
      <c r="F60" s="67">
        <f>F14++F24+F28+F30+F47+F55</f>
        <v>235966336.5</v>
      </c>
      <c r="G60" s="67">
        <f>G14++G24+G28+G30+G47+G55</f>
        <v>239228126.595</v>
      </c>
    </row>
    <row r="61" spans="1:9" s="7" customFormat="1" ht="20.149999999999999" customHeight="1" thickTop="1" x14ac:dyDescent="0.2">
      <c r="A61" s="163" t="s">
        <v>12</v>
      </c>
      <c r="B61" s="164"/>
      <c r="C61" s="179" t="s">
        <v>61</v>
      </c>
      <c r="D61" s="179" t="s">
        <v>64</v>
      </c>
      <c r="E61" s="179" t="s">
        <v>64</v>
      </c>
      <c r="F61" s="179" t="s">
        <v>64</v>
      </c>
      <c r="G61" s="179" t="s">
        <v>64</v>
      </c>
      <c r="H61" s="1"/>
      <c r="I61" s="1"/>
    </row>
    <row r="62" spans="1:9" s="7" customFormat="1" ht="20.149999999999999" customHeight="1" x14ac:dyDescent="0.2">
      <c r="A62" s="165"/>
      <c r="B62" s="166"/>
      <c r="C62" s="180"/>
      <c r="D62" s="180"/>
      <c r="E62" s="180"/>
      <c r="F62" s="180"/>
      <c r="G62" s="180"/>
      <c r="H62" s="1"/>
      <c r="I62" s="1"/>
    </row>
    <row r="63" spans="1:9" s="7" customFormat="1" ht="20.149999999999999" customHeight="1" x14ac:dyDescent="0.2">
      <c r="A63" s="165"/>
      <c r="B63" s="166"/>
      <c r="C63" s="180"/>
      <c r="D63" s="180"/>
      <c r="E63" s="180"/>
      <c r="F63" s="180"/>
      <c r="G63" s="180"/>
      <c r="H63" s="1"/>
      <c r="I63" s="1"/>
    </row>
    <row r="64" spans="1:9" s="7" customFormat="1" ht="20.149999999999999" customHeight="1" x14ac:dyDescent="0.2">
      <c r="A64" s="167"/>
      <c r="B64" s="168"/>
      <c r="C64" s="181"/>
      <c r="D64" s="181"/>
      <c r="E64" s="181"/>
      <c r="F64" s="181"/>
      <c r="G64" s="181"/>
      <c r="H64" s="1"/>
      <c r="I64" s="1"/>
    </row>
    <row r="65" spans="1:7" ht="15" customHeight="1" x14ac:dyDescent="0.2">
      <c r="A65" s="15"/>
      <c r="B65" s="15"/>
      <c r="C65" s="17"/>
      <c r="D65" s="18"/>
      <c r="E65" s="18"/>
      <c r="F65" s="18"/>
      <c r="G65" s="18"/>
    </row>
    <row r="66" spans="1:7" ht="15" customHeight="1" x14ac:dyDescent="0.2">
      <c r="A66" s="23" t="s">
        <v>14</v>
      </c>
      <c r="B66" s="24"/>
      <c r="C66" s="20"/>
      <c r="D66" s="21"/>
      <c r="E66" s="22"/>
      <c r="F66" s="19"/>
      <c r="G66" s="19"/>
    </row>
    <row r="67" spans="1:7" s="7" customFormat="1" ht="18.75" customHeight="1" x14ac:dyDescent="0.2">
      <c r="A67" s="23" t="s">
        <v>13</v>
      </c>
      <c r="B67" s="24"/>
      <c r="C67" s="20"/>
      <c r="D67" s="21"/>
      <c r="E67" s="22"/>
      <c r="F67" s="19"/>
      <c r="G67" s="19"/>
    </row>
    <row r="68" spans="1:7" s="7" customFormat="1" ht="18.75" customHeight="1" x14ac:dyDescent="0.2">
      <c r="A68" s="23" t="s">
        <v>20</v>
      </c>
      <c r="B68" s="24"/>
      <c r="C68" s="20"/>
      <c r="D68" s="21"/>
      <c r="E68" s="22"/>
      <c r="F68" s="19"/>
      <c r="G68" s="19"/>
    </row>
    <row r="69" spans="1:7" ht="18.75" customHeight="1" x14ac:dyDescent="0.2">
      <c r="A69" s="8"/>
      <c r="B69" s="9"/>
    </row>
    <row r="70" spans="1:7" ht="20.149999999999999" customHeight="1" x14ac:dyDescent="0.2">
      <c r="B70" s="10"/>
    </row>
  </sheetData>
  <mergeCells count="21">
    <mergeCell ref="A13:B13"/>
    <mergeCell ref="E3:G3"/>
    <mergeCell ref="A5:G5"/>
    <mergeCell ref="A7:B7"/>
    <mergeCell ref="A8:B8"/>
    <mergeCell ref="A11:B11"/>
    <mergeCell ref="A14:B14"/>
    <mergeCell ref="A24:B24"/>
    <mergeCell ref="A28:B28"/>
    <mergeCell ref="A30:B30"/>
    <mergeCell ref="A47:B47"/>
    <mergeCell ref="G61:G64"/>
    <mergeCell ref="A15:A16"/>
    <mergeCell ref="A17:A19"/>
    <mergeCell ref="A60:B60"/>
    <mergeCell ref="A61:B64"/>
    <mergeCell ref="C61:C64"/>
    <mergeCell ref="D61:D64"/>
    <mergeCell ref="E61:E64"/>
    <mergeCell ref="F61:F64"/>
    <mergeCell ref="A55:B55"/>
  </mergeCells>
  <phoneticPr fontId="3"/>
  <conditionalFormatting sqref="A47">
    <cfRule type="cellIs" dxfId="20" priority="1" stopIfTrue="1" operator="equal">
      <formula>0</formula>
    </cfRule>
  </conditionalFormatting>
  <conditionalFormatting sqref="C11:G11 C60:G60">
    <cfRule type="cellIs" dxfId="19" priority="4" stopIfTrue="1" operator="equal">
      <formula>0</formula>
    </cfRule>
  </conditionalFormatting>
  <conditionalFormatting sqref="A14 A28 A30 C47:G47 A8 A55 C55:G55 C28:G28 C8:G8 C30:G30 C14:G14">
    <cfRule type="cellIs" dxfId="18" priority="5" stopIfTrue="1" operator="equal">
      <formula>0</formula>
    </cfRule>
  </conditionalFormatting>
  <conditionalFormatting sqref="A24 C24:G24">
    <cfRule type="cellIs" dxfId="17" priority="3" stopIfTrue="1" operator="equal">
      <formula>0</formula>
    </cfRule>
  </conditionalFormatting>
  <conditionalFormatting sqref="C61:G61">
    <cfRule type="cellIs" dxfId="16"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7" orientation="portrait" r:id="rId1"/>
  <ignoredErrors>
    <ignoredError sqref="D55:G5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77D97-54F7-43E2-A52F-6FF0B3303F1B}">
  <sheetPr>
    <tabColor rgb="FFFFFF00"/>
    <pageSetUpPr fitToPage="1"/>
  </sheetPr>
  <dimension ref="A1:G53"/>
  <sheetViews>
    <sheetView view="pageBreakPreview" zoomScale="70" zoomScaleNormal="100" zoomScaleSheetLayoutView="70" workbookViewId="0">
      <selection activeCell="B9" sqref="B9"/>
    </sheetView>
  </sheetViews>
  <sheetFormatPr defaultColWidth="9" defaultRowHeight="20.149999999999999" customHeight="1" x14ac:dyDescent="0.2"/>
  <cols>
    <col min="1" max="1" width="3.36328125" style="11" customWidth="1"/>
    <col min="2" max="2" width="33.08984375" style="12" customWidth="1"/>
    <col min="3" max="3" width="15.453125" style="22" customWidth="1"/>
    <col min="4" max="4" width="41.1796875" style="22" customWidth="1"/>
    <col min="5" max="5" width="2.6328125" style="12" customWidth="1"/>
    <col min="6" max="16384" width="9" style="12"/>
  </cols>
  <sheetData>
    <row r="1" spans="1:4" ht="16.5" customHeight="1" x14ac:dyDescent="0.2">
      <c r="A1" s="12"/>
    </row>
    <row r="2" spans="1:4" ht="34.5" customHeight="1" x14ac:dyDescent="0.2">
      <c r="C2" s="12"/>
      <c r="D2" s="76" t="s">
        <v>0</v>
      </c>
    </row>
    <row r="3" spans="1:4" ht="9" customHeight="1" x14ac:dyDescent="0.2">
      <c r="C3" s="77"/>
      <c r="D3" s="77"/>
    </row>
    <row r="4" spans="1:4" ht="20.25" customHeight="1" x14ac:dyDescent="0.2">
      <c r="A4" s="189" t="s">
        <v>73</v>
      </c>
      <c r="B4" s="189"/>
      <c r="C4" s="189"/>
      <c r="D4" s="189"/>
    </row>
    <row r="5" spans="1:4" ht="14.25" customHeight="1" x14ac:dyDescent="0.2">
      <c r="C5" s="12"/>
      <c r="D5" s="12"/>
    </row>
    <row r="6" spans="1:4" s="19" customFormat="1" ht="20.149999999999999" customHeight="1" x14ac:dyDescent="0.2">
      <c r="A6" s="190" t="s">
        <v>74</v>
      </c>
      <c r="B6" s="191"/>
      <c r="C6" s="78" t="s">
        <v>75</v>
      </c>
      <c r="D6" s="79" t="s">
        <v>76</v>
      </c>
    </row>
    <row r="7" spans="1:4" s="19" customFormat="1" ht="18" customHeight="1" x14ac:dyDescent="0.2">
      <c r="A7" s="80" t="s">
        <v>77</v>
      </c>
      <c r="B7" s="81"/>
      <c r="C7" s="35">
        <f>SUM(C8:C14)</f>
        <v>0</v>
      </c>
      <c r="D7" s="35"/>
    </row>
    <row r="8" spans="1:4" s="19" customFormat="1" ht="15.65" customHeight="1" x14ac:dyDescent="0.2">
      <c r="A8" s="82"/>
      <c r="B8" s="83"/>
      <c r="C8" s="28"/>
      <c r="D8" s="28"/>
    </row>
    <row r="9" spans="1:4" s="19" customFormat="1" ht="15.65" customHeight="1" x14ac:dyDescent="0.2">
      <c r="A9" s="84"/>
      <c r="B9" s="83"/>
      <c r="C9" s="28"/>
      <c r="D9" s="28"/>
    </row>
    <row r="10" spans="1:4" s="19" customFormat="1" ht="15.65" customHeight="1" x14ac:dyDescent="0.2">
      <c r="A10" s="26"/>
      <c r="B10" s="85"/>
      <c r="C10" s="28"/>
      <c r="D10" s="28"/>
    </row>
    <row r="11" spans="1:4" s="19" customFormat="1" ht="15.65" customHeight="1" x14ac:dyDescent="0.2">
      <c r="A11" s="26"/>
      <c r="B11" s="85"/>
      <c r="C11" s="28"/>
      <c r="D11" s="28"/>
    </row>
    <row r="12" spans="1:4" s="19" customFormat="1" ht="15.65" customHeight="1" x14ac:dyDescent="0.2">
      <c r="A12" s="26"/>
      <c r="B12" s="43"/>
      <c r="C12" s="28"/>
      <c r="D12" s="28"/>
    </row>
    <row r="13" spans="1:4" s="19" customFormat="1" ht="15.65" customHeight="1" x14ac:dyDescent="0.2">
      <c r="A13" s="26"/>
      <c r="B13" s="27"/>
      <c r="C13" s="28"/>
      <c r="D13" s="28"/>
    </row>
    <row r="14" spans="1:4" s="19" customFormat="1" ht="15.65" customHeight="1" x14ac:dyDescent="0.2">
      <c r="A14" s="26"/>
      <c r="B14" s="86"/>
      <c r="C14" s="28"/>
      <c r="D14" s="28"/>
    </row>
    <row r="15" spans="1:4" s="19" customFormat="1" ht="18" customHeight="1" x14ac:dyDescent="0.2">
      <c r="A15" s="87" t="s">
        <v>5</v>
      </c>
      <c r="B15" s="88"/>
      <c r="C15" s="35">
        <f>SUM(C16:C19)</f>
        <v>0</v>
      </c>
      <c r="D15" s="35"/>
    </row>
    <row r="16" spans="1:4" s="19" customFormat="1" ht="15.65" customHeight="1" x14ac:dyDescent="0.2">
      <c r="A16" s="26"/>
      <c r="B16" s="40"/>
      <c r="C16" s="28"/>
      <c r="D16" s="28"/>
    </row>
    <row r="17" spans="1:4" s="19" customFormat="1" ht="15.65" customHeight="1" x14ac:dyDescent="0.2">
      <c r="A17" s="26"/>
      <c r="B17" s="41"/>
      <c r="C17" s="28"/>
      <c r="D17" s="28"/>
    </row>
    <row r="18" spans="1:4" s="19" customFormat="1" ht="15.65" customHeight="1" x14ac:dyDescent="0.2">
      <c r="A18" s="54"/>
      <c r="B18" s="43"/>
      <c r="C18" s="28"/>
      <c r="D18" s="28"/>
    </row>
    <row r="19" spans="1:4" s="19" customFormat="1" ht="15.65" customHeight="1" x14ac:dyDescent="0.2">
      <c r="A19" s="26"/>
      <c r="B19" s="44"/>
      <c r="C19" s="28"/>
      <c r="D19" s="28"/>
    </row>
    <row r="20" spans="1:4" s="19" customFormat="1" ht="18" customHeight="1" x14ac:dyDescent="0.2">
      <c r="A20" s="80" t="s">
        <v>6</v>
      </c>
      <c r="B20" s="89"/>
      <c r="C20" s="35">
        <f>SUM(C21:C22)</f>
        <v>0</v>
      </c>
      <c r="D20" s="35"/>
    </row>
    <row r="21" spans="1:4" s="19" customFormat="1" ht="15.65" customHeight="1" x14ac:dyDescent="0.2">
      <c r="A21" s="45"/>
      <c r="B21" s="43"/>
      <c r="C21" s="28"/>
      <c r="D21" s="28"/>
    </row>
    <row r="22" spans="1:4" s="19" customFormat="1" ht="15.65" customHeight="1" x14ac:dyDescent="0.2">
      <c r="A22" s="26"/>
      <c r="B22" s="44"/>
      <c r="C22" s="28"/>
      <c r="D22" s="28"/>
    </row>
    <row r="23" spans="1:4" s="19" customFormat="1" ht="18" customHeight="1" x14ac:dyDescent="0.2">
      <c r="A23" s="87" t="s">
        <v>7</v>
      </c>
      <c r="B23" s="90"/>
      <c r="C23" s="35">
        <f>SUM(C24:C31)</f>
        <v>0</v>
      </c>
      <c r="D23" s="35"/>
    </row>
    <row r="24" spans="1:4" s="19" customFormat="1" ht="15.65" customHeight="1" x14ac:dyDescent="0.2">
      <c r="A24" s="54"/>
      <c r="B24" s="43"/>
      <c r="C24" s="28"/>
      <c r="D24" s="28"/>
    </row>
    <row r="25" spans="1:4" s="19" customFormat="1" ht="15.65" customHeight="1" x14ac:dyDescent="0.2">
      <c r="A25" s="91"/>
      <c r="B25" s="41"/>
      <c r="C25" s="28"/>
      <c r="D25" s="28"/>
    </row>
    <row r="26" spans="1:4" s="19" customFormat="1" ht="15.65" customHeight="1" x14ac:dyDescent="0.2">
      <c r="A26" s="26"/>
      <c r="B26" s="41"/>
      <c r="C26" s="28"/>
      <c r="D26" s="28"/>
    </row>
    <row r="27" spans="1:4" s="19" customFormat="1" ht="15.65" customHeight="1" x14ac:dyDescent="0.2">
      <c r="A27" s="26"/>
      <c r="B27" s="41"/>
      <c r="C27" s="28"/>
      <c r="D27" s="28"/>
    </row>
    <row r="28" spans="1:4" s="19" customFormat="1" ht="15.65" customHeight="1" x14ac:dyDescent="0.2">
      <c r="A28" s="26"/>
      <c r="B28" s="47"/>
      <c r="C28" s="28"/>
      <c r="D28" s="28"/>
    </row>
    <row r="29" spans="1:4" s="19" customFormat="1" ht="15.65" customHeight="1" x14ac:dyDescent="0.2">
      <c r="A29" s="54"/>
      <c r="B29" s="27"/>
      <c r="C29" s="28"/>
      <c r="D29" s="28"/>
    </row>
    <row r="30" spans="1:4" s="19" customFormat="1" ht="15.65" customHeight="1" x14ac:dyDescent="0.2">
      <c r="A30" s="54"/>
      <c r="B30" s="43"/>
      <c r="C30" s="28"/>
      <c r="D30" s="28"/>
    </row>
    <row r="31" spans="1:4" s="19" customFormat="1" ht="15.65" customHeight="1" x14ac:dyDescent="0.2">
      <c r="A31" s="48"/>
      <c r="B31" s="44"/>
      <c r="C31" s="28"/>
      <c r="D31" s="28"/>
    </row>
    <row r="32" spans="1:4" s="19" customFormat="1" ht="18" customHeight="1" x14ac:dyDescent="0.2">
      <c r="A32" s="80" t="s">
        <v>8</v>
      </c>
      <c r="B32" s="92"/>
      <c r="C32" s="35">
        <f>SUM(C33:C41)</f>
        <v>0</v>
      </c>
      <c r="D32" s="35"/>
    </row>
    <row r="33" spans="1:5" s="19" customFormat="1" ht="15.65" customHeight="1" x14ac:dyDescent="0.2">
      <c r="A33" s="45"/>
      <c r="B33" s="49"/>
      <c r="C33" s="28"/>
      <c r="D33" s="28"/>
    </row>
    <row r="34" spans="1:5" s="19" customFormat="1" ht="15.65" customHeight="1" x14ac:dyDescent="0.2">
      <c r="A34" s="26"/>
      <c r="B34" s="49"/>
      <c r="C34" s="28"/>
      <c r="D34" s="28"/>
      <c r="E34" s="93"/>
    </row>
    <row r="35" spans="1:5" s="19" customFormat="1" ht="15.65" customHeight="1" x14ac:dyDescent="0.2">
      <c r="A35" s="26"/>
      <c r="B35" s="41"/>
      <c r="C35" s="28"/>
      <c r="D35" s="28"/>
      <c r="E35" s="93"/>
    </row>
    <row r="36" spans="1:5" s="19" customFormat="1" ht="15.65" customHeight="1" x14ac:dyDescent="0.2">
      <c r="A36" s="26"/>
      <c r="B36" s="41"/>
      <c r="C36" s="28"/>
      <c r="D36" s="28"/>
      <c r="E36" s="93"/>
    </row>
    <row r="37" spans="1:5" s="19" customFormat="1" ht="15.65" customHeight="1" x14ac:dyDescent="0.2">
      <c r="A37" s="26"/>
      <c r="B37" s="41"/>
      <c r="C37" s="28"/>
      <c r="D37" s="28"/>
      <c r="E37" s="93"/>
    </row>
    <row r="38" spans="1:5" s="19" customFormat="1" ht="15.65" customHeight="1" x14ac:dyDescent="0.2">
      <c r="A38" s="26"/>
      <c r="B38" s="41"/>
      <c r="C38" s="28"/>
      <c r="D38" s="28"/>
      <c r="E38" s="93"/>
    </row>
    <row r="39" spans="1:5" s="19" customFormat="1" ht="15.65" customHeight="1" x14ac:dyDescent="0.2">
      <c r="A39" s="26"/>
      <c r="B39" s="41"/>
      <c r="C39" s="28"/>
      <c r="D39" s="28"/>
      <c r="E39" s="93"/>
    </row>
    <row r="40" spans="1:5" s="19" customFormat="1" ht="15.65" customHeight="1" x14ac:dyDescent="0.2">
      <c r="A40" s="26"/>
      <c r="B40" s="41"/>
      <c r="C40" s="28"/>
      <c r="D40" s="28"/>
      <c r="E40" s="94"/>
    </row>
    <row r="41" spans="1:5" s="19" customFormat="1" ht="15.65" customHeight="1" x14ac:dyDescent="0.2">
      <c r="A41" s="48"/>
      <c r="B41" s="44"/>
      <c r="C41" s="28"/>
      <c r="D41" s="28"/>
      <c r="E41" s="94"/>
    </row>
    <row r="42" spans="1:5" s="19" customFormat="1" ht="18" customHeight="1" x14ac:dyDescent="0.2">
      <c r="A42" s="87" t="s">
        <v>9</v>
      </c>
      <c r="B42" s="88"/>
      <c r="C42" s="50">
        <f>SUM(C44:C46)</f>
        <v>0</v>
      </c>
      <c r="D42" s="50"/>
      <c r="E42" s="93"/>
    </row>
    <row r="43" spans="1:5" s="19" customFormat="1" ht="15.65" customHeight="1" x14ac:dyDescent="0.2">
      <c r="A43" s="51"/>
      <c r="B43" s="95" t="s">
        <v>15</v>
      </c>
      <c r="C43" s="28"/>
      <c r="D43" s="28"/>
      <c r="E43" s="93"/>
    </row>
    <row r="44" spans="1:5" s="19" customFormat="1" ht="15.65" customHeight="1" x14ac:dyDescent="0.2">
      <c r="A44" s="51"/>
      <c r="B44" s="52" t="s">
        <v>16</v>
      </c>
      <c r="C44" s="28"/>
      <c r="D44" s="28"/>
      <c r="E44" s="93"/>
    </row>
    <row r="45" spans="1:5" s="19" customFormat="1" ht="15.65" customHeight="1" x14ac:dyDescent="0.2">
      <c r="A45" s="51"/>
      <c r="B45" s="52" t="s">
        <v>17</v>
      </c>
      <c r="C45" s="28"/>
      <c r="D45" s="28"/>
      <c r="E45" s="93"/>
    </row>
    <row r="46" spans="1:5" s="19" customFormat="1" ht="15.65" customHeight="1" thickBot="1" x14ac:dyDescent="0.25">
      <c r="A46" s="51"/>
      <c r="B46" s="52" t="s">
        <v>18</v>
      </c>
      <c r="C46" s="28"/>
      <c r="D46" s="28"/>
      <c r="E46" s="93"/>
    </row>
    <row r="47" spans="1:5" s="19" customFormat="1" ht="18" customHeight="1" thickTop="1" thickBot="1" x14ac:dyDescent="0.25">
      <c r="A47" s="192" t="s">
        <v>78</v>
      </c>
      <c r="B47" s="193"/>
      <c r="C47" s="30">
        <f>SUM(C7,C15,C20,C23,C32,C42)</f>
        <v>0</v>
      </c>
      <c r="D47" s="31"/>
      <c r="E47" s="93"/>
    </row>
    <row r="48" spans="1:5" ht="6.75" customHeight="1" thickTop="1" x14ac:dyDescent="0.2"/>
    <row r="49" spans="1:7" ht="16.5" customHeight="1" x14ac:dyDescent="0.2">
      <c r="A49" s="23" t="s">
        <v>79</v>
      </c>
      <c r="B49" s="23"/>
      <c r="C49" s="96"/>
      <c r="D49" s="96"/>
    </row>
    <row r="50" spans="1:7" s="7" customFormat="1" ht="18.75" customHeight="1" x14ac:dyDescent="0.2">
      <c r="A50" s="23" t="s">
        <v>80</v>
      </c>
      <c r="B50" s="24"/>
      <c r="C50" s="20"/>
      <c r="D50" s="21"/>
      <c r="E50" s="22"/>
      <c r="F50" s="19"/>
      <c r="G50" s="19"/>
    </row>
    <row r="51" spans="1:7" ht="16.5" customHeight="1" x14ac:dyDescent="0.2">
      <c r="A51" s="23" t="s">
        <v>81</v>
      </c>
      <c r="B51" s="23"/>
      <c r="C51" s="96"/>
      <c r="D51" s="96"/>
    </row>
    <row r="52" spans="1:7" ht="45.65" customHeight="1" x14ac:dyDescent="0.2">
      <c r="A52" s="194" t="s">
        <v>82</v>
      </c>
      <c r="B52" s="194"/>
      <c r="C52" s="194"/>
      <c r="D52" s="194"/>
    </row>
    <row r="53" spans="1:7" ht="20.149999999999999" customHeight="1" x14ac:dyDescent="0.2">
      <c r="A53" s="24"/>
      <c r="B53" s="23"/>
      <c r="C53" s="96"/>
      <c r="D53" s="96"/>
    </row>
  </sheetData>
  <mergeCells count="4">
    <mergeCell ref="A4:D4"/>
    <mergeCell ref="A6:B6"/>
    <mergeCell ref="A47:B47"/>
    <mergeCell ref="A52:D52"/>
  </mergeCells>
  <phoneticPr fontId="3"/>
  <conditionalFormatting sqref="A15:B15">
    <cfRule type="cellIs" dxfId="15" priority="7" stopIfTrue="1" operator="equal">
      <formula>0</formula>
    </cfRule>
  </conditionalFormatting>
  <conditionalFormatting sqref="D15">
    <cfRule type="cellIs" dxfId="14" priority="1" stopIfTrue="1" operator="equal">
      <formula>0</formula>
    </cfRule>
  </conditionalFormatting>
  <conditionalFormatting sqref="A42:B42 A7:B7 A20:B20 A23:B23 A32:B32">
    <cfRule type="cellIs" dxfId="13" priority="8" stopIfTrue="1" operator="equal">
      <formula>0</formula>
    </cfRule>
  </conditionalFormatting>
  <conditionalFormatting sqref="C47">
    <cfRule type="cellIs" dxfId="12" priority="5" stopIfTrue="1" operator="equal">
      <formula>0</formula>
    </cfRule>
  </conditionalFormatting>
  <conditionalFormatting sqref="C42 C7 C20 C23 C32">
    <cfRule type="cellIs" dxfId="11" priority="6" stopIfTrue="1" operator="equal">
      <formula>0</formula>
    </cfRule>
  </conditionalFormatting>
  <conditionalFormatting sqref="C15">
    <cfRule type="cellIs" dxfId="10" priority="4" stopIfTrue="1" operator="equal">
      <formula>0</formula>
    </cfRule>
  </conditionalFormatting>
  <conditionalFormatting sqref="D47">
    <cfRule type="cellIs" dxfId="9" priority="2" stopIfTrue="1" operator="equal">
      <formula>0</formula>
    </cfRule>
  </conditionalFormatting>
  <conditionalFormatting sqref="D42 D7 D20 D23 D32">
    <cfRule type="cellIs" dxfId="8"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C35F8-FBDF-46AA-9D4E-B5A00159E65F}">
  <sheetPr>
    <tabColor rgb="FFFFFF00"/>
    <pageSetUpPr fitToPage="1"/>
  </sheetPr>
  <dimension ref="A1:G59"/>
  <sheetViews>
    <sheetView view="pageBreakPreview" zoomScale="60" zoomScaleNormal="100" workbookViewId="0">
      <selection activeCell="D2" sqref="D2"/>
    </sheetView>
  </sheetViews>
  <sheetFormatPr defaultColWidth="9" defaultRowHeight="20.149999999999999" customHeight="1" x14ac:dyDescent="0.2"/>
  <cols>
    <col min="1" max="1" width="3.36328125" style="11" customWidth="1"/>
    <col min="2" max="2" width="33.08984375" style="12" customWidth="1"/>
    <col min="3" max="3" width="15.453125" style="22" customWidth="1"/>
    <col min="4" max="4" width="41.1796875" style="22" customWidth="1"/>
    <col min="5" max="5" width="2.6328125" style="12" customWidth="1"/>
    <col min="6" max="16384" width="9" style="12"/>
  </cols>
  <sheetData>
    <row r="1" spans="1:4" ht="16.5" customHeight="1" x14ac:dyDescent="0.2">
      <c r="A1" s="12"/>
    </row>
    <row r="2" spans="1:4" ht="34.5" customHeight="1" x14ac:dyDescent="0.2">
      <c r="C2" s="12"/>
      <c r="D2" s="76" t="s">
        <v>0</v>
      </c>
    </row>
    <row r="3" spans="1:4" ht="9" customHeight="1" x14ac:dyDescent="0.2">
      <c r="C3" s="77"/>
      <c r="D3" s="77"/>
    </row>
    <row r="4" spans="1:4" ht="20.25" customHeight="1" x14ac:dyDescent="0.2">
      <c r="A4" s="189" t="s">
        <v>83</v>
      </c>
      <c r="B4" s="189"/>
      <c r="C4" s="189"/>
      <c r="D4" s="189"/>
    </row>
    <row r="5" spans="1:4" ht="14.25" customHeight="1" x14ac:dyDescent="0.2">
      <c r="C5" s="12"/>
      <c r="D5" s="12"/>
    </row>
    <row r="6" spans="1:4" s="19" customFormat="1" ht="20.149999999999999" customHeight="1" x14ac:dyDescent="0.2">
      <c r="A6" s="190" t="s">
        <v>74</v>
      </c>
      <c r="B6" s="191"/>
      <c r="C6" s="78" t="s">
        <v>75</v>
      </c>
      <c r="D6" s="79" t="s">
        <v>76</v>
      </c>
    </row>
    <row r="7" spans="1:4" s="19" customFormat="1" ht="18" customHeight="1" x14ac:dyDescent="0.2">
      <c r="A7" s="80" t="s">
        <v>77</v>
      </c>
      <c r="B7" s="81"/>
      <c r="C7" s="35">
        <f>SUM(C8:C16)</f>
        <v>105500000</v>
      </c>
      <c r="D7" s="35"/>
    </row>
    <row r="8" spans="1:4" s="19" customFormat="1" ht="15.65" customHeight="1" x14ac:dyDescent="0.2">
      <c r="A8" s="182" t="s">
        <v>31</v>
      </c>
      <c r="B8" s="58" t="s">
        <v>41</v>
      </c>
      <c r="C8" s="70">
        <v>10000000</v>
      </c>
      <c r="D8" s="28"/>
    </row>
    <row r="9" spans="1:4" s="19" customFormat="1" ht="15.65" customHeight="1" x14ac:dyDescent="0.2">
      <c r="A9" s="182"/>
      <c r="B9" s="58" t="s">
        <v>42</v>
      </c>
      <c r="C9" s="70">
        <v>30000000</v>
      </c>
      <c r="D9" s="28"/>
    </row>
    <row r="10" spans="1:4" s="19" customFormat="1" ht="15.65" customHeight="1" x14ac:dyDescent="0.2">
      <c r="A10" s="183" t="s">
        <v>46</v>
      </c>
      <c r="B10" s="58" t="s">
        <v>43</v>
      </c>
      <c r="C10" s="70">
        <v>2000000</v>
      </c>
      <c r="D10" s="28"/>
    </row>
    <row r="11" spans="1:4" s="19" customFormat="1" ht="15.65" customHeight="1" x14ac:dyDescent="0.2">
      <c r="A11" s="183"/>
      <c r="B11" s="37" t="s">
        <v>44</v>
      </c>
      <c r="C11" s="70">
        <v>1500000</v>
      </c>
      <c r="D11" s="28"/>
    </row>
    <row r="12" spans="1:4" s="19" customFormat="1" ht="15.65" customHeight="1" x14ac:dyDescent="0.2">
      <c r="A12" s="184"/>
      <c r="B12" s="58" t="s">
        <v>45</v>
      </c>
      <c r="C12" s="70">
        <v>1000000</v>
      </c>
      <c r="D12" s="28"/>
    </row>
    <row r="13" spans="1:4" s="19" customFormat="1" ht="15.65" customHeight="1" x14ac:dyDescent="0.2">
      <c r="A13" s="38"/>
      <c r="B13" s="58" t="s">
        <v>22</v>
      </c>
      <c r="C13" s="70">
        <v>15000000</v>
      </c>
      <c r="D13" s="28"/>
    </row>
    <row r="14" spans="1:4" s="19" customFormat="1" ht="15.65" customHeight="1" x14ac:dyDescent="0.2">
      <c r="A14" s="72"/>
      <c r="B14" s="58" t="s">
        <v>23</v>
      </c>
      <c r="C14" s="70">
        <v>40000000</v>
      </c>
      <c r="D14" s="28"/>
    </row>
    <row r="15" spans="1:4" s="19" customFormat="1" ht="15.65" customHeight="1" x14ac:dyDescent="0.2">
      <c r="A15" s="72"/>
      <c r="B15" s="58" t="s">
        <v>24</v>
      </c>
      <c r="C15" s="70">
        <v>5000000</v>
      </c>
      <c r="D15" s="28"/>
    </row>
    <row r="16" spans="1:4" s="19" customFormat="1" ht="15.65" customHeight="1" x14ac:dyDescent="0.2">
      <c r="A16" s="73"/>
      <c r="B16" s="59" t="s">
        <v>54</v>
      </c>
      <c r="C16" s="70">
        <v>1000000</v>
      </c>
      <c r="D16" s="28"/>
    </row>
    <row r="17" spans="1:4" s="19" customFormat="1" ht="18" customHeight="1" x14ac:dyDescent="0.2">
      <c r="A17" s="87" t="s">
        <v>5</v>
      </c>
      <c r="B17" s="88"/>
      <c r="C17" s="35">
        <f>SUM(C18:C20)</f>
        <v>65000000</v>
      </c>
      <c r="D17" s="35"/>
    </row>
    <row r="18" spans="1:4" s="19" customFormat="1" ht="15.65" customHeight="1" x14ac:dyDescent="0.2">
      <c r="A18" s="26"/>
      <c r="B18" s="60" t="s">
        <v>25</v>
      </c>
      <c r="C18" s="70">
        <v>30000000</v>
      </c>
      <c r="D18" s="28"/>
    </row>
    <row r="19" spans="1:4" s="19" customFormat="1" ht="15.65" customHeight="1" x14ac:dyDescent="0.2">
      <c r="A19" s="26"/>
      <c r="B19" s="61" t="s">
        <v>26</v>
      </c>
      <c r="C19" s="70">
        <v>20000000</v>
      </c>
      <c r="D19" s="28"/>
    </row>
    <row r="20" spans="1:4" s="19" customFormat="1" ht="15.65" customHeight="1" x14ac:dyDescent="0.2">
      <c r="A20" s="101"/>
      <c r="B20" s="97" t="s">
        <v>27</v>
      </c>
      <c r="C20" s="100">
        <v>15000000</v>
      </c>
      <c r="D20" s="28"/>
    </row>
    <row r="21" spans="1:4" s="19" customFormat="1" ht="18" customHeight="1" x14ac:dyDescent="0.2">
      <c r="A21" s="99" t="s">
        <v>6</v>
      </c>
      <c r="B21" s="89"/>
      <c r="C21" s="98">
        <f>SUM(C22:C22)</f>
        <v>5000000</v>
      </c>
      <c r="D21" s="35"/>
    </row>
    <row r="22" spans="1:4" s="19" customFormat="1" ht="15.65" customHeight="1" x14ac:dyDescent="0.2">
      <c r="A22" s="45"/>
      <c r="B22" s="97" t="s">
        <v>53</v>
      </c>
      <c r="C22" s="70">
        <v>5000000</v>
      </c>
      <c r="D22" s="28"/>
    </row>
    <row r="23" spans="1:4" s="19" customFormat="1" ht="18" customHeight="1" x14ac:dyDescent="0.2">
      <c r="A23" s="87" t="s">
        <v>7</v>
      </c>
      <c r="B23" s="90"/>
      <c r="C23" s="35">
        <f>SUM(C24:C39)</f>
        <v>14080000</v>
      </c>
      <c r="D23" s="35"/>
    </row>
    <row r="24" spans="1:4" s="19" customFormat="1" ht="15.65" customHeight="1" x14ac:dyDescent="0.2">
      <c r="A24" s="46"/>
      <c r="B24" s="63" t="s">
        <v>39</v>
      </c>
      <c r="C24" s="70">
        <v>3500000</v>
      </c>
      <c r="D24" s="28"/>
    </row>
    <row r="25" spans="1:4" s="19" customFormat="1" ht="15.65" customHeight="1" x14ac:dyDescent="0.2">
      <c r="A25" s="46"/>
      <c r="B25" s="63" t="s">
        <v>40</v>
      </c>
      <c r="C25" s="70">
        <v>3000000</v>
      </c>
      <c r="D25" s="28"/>
    </row>
    <row r="26" spans="1:4" s="19" customFormat="1" ht="15.65" customHeight="1" x14ac:dyDescent="0.2">
      <c r="A26" s="54"/>
      <c r="B26" s="63" t="s">
        <v>47</v>
      </c>
      <c r="C26" s="70">
        <v>1000000</v>
      </c>
      <c r="D26" s="28"/>
    </row>
    <row r="27" spans="1:4" s="19" customFormat="1" ht="15.65" customHeight="1" x14ac:dyDescent="0.2">
      <c r="A27" s="26"/>
      <c r="B27" s="64" t="s">
        <v>28</v>
      </c>
      <c r="C27" s="70">
        <v>500000</v>
      </c>
      <c r="D27" s="28"/>
    </row>
    <row r="28" spans="1:4" s="19" customFormat="1" ht="15.65" customHeight="1" x14ac:dyDescent="0.2">
      <c r="A28" s="26"/>
      <c r="B28" s="64" t="s">
        <v>51</v>
      </c>
      <c r="C28" s="70">
        <v>1000000</v>
      </c>
      <c r="D28" s="28"/>
    </row>
    <row r="29" spans="1:4" s="19" customFormat="1" ht="15.65" customHeight="1" x14ac:dyDescent="0.2">
      <c r="A29" s="26"/>
      <c r="B29" s="65" t="s">
        <v>56</v>
      </c>
      <c r="C29" s="70">
        <v>3000000</v>
      </c>
      <c r="D29" s="28"/>
    </row>
    <row r="30" spans="1:4" s="19" customFormat="1" ht="15.65" customHeight="1" x14ac:dyDescent="0.2">
      <c r="A30" s="26"/>
      <c r="B30" s="65" t="s">
        <v>36</v>
      </c>
      <c r="C30" s="70">
        <v>1200000</v>
      </c>
      <c r="D30" s="28"/>
    </row>
    <row r="31" spans="1:4" s="19" customFormat="1" ht="15.65" customHeight="1" x14ac:dyDescent="0.2">
      <c r="A31" s="26"/>
      <c r="B31" s="65" t="s">
        <v>55</v>
      </c>
      <c r="C31" s="70">
        <v>50000</v>
      </c>
      <c r="D31" s="28"/>
    </row>
    <row r="32" spans="1:4" s="19" customFormat="1" ht="15.65" customHeight="1" x14ac:dyDescent="0.2">
      <c r="A32" s="26"/>
      <c r="B32" s="65" t="s">
        <v>48</v>
      </c>
      <c r="C32" s="70">
        <v>50000</v>
      </c>
      <c r="D32" s="28"/>
    </row>
    <row r="33" spans="1:5" s="19" customFormat="1" ht="15.65" customHeight="1" x14ac:dyDescent="0.2">
      <c r="A33" s="54"/>
      <c r="B33" s="58" t="s">
        <v>30</v>
      </c>
      <c r="C33" s="70">
        <v>200000</v>
      </c>
      <c r="D33" s="28"/>
    </row>
    <row r="34" spans="1:5" s="19" customFormat="1" ht="15.65" customHeight="1" x14ac:dyDescent="0.2">
      <c r="A34" s="26"/>
      <c r="B34" s="61" t="s">
        <v>59</v>
      </c>
      <c r="C34" s="70">
        <v>250000</v>
      </c>
      <c r="D34" s="28"/>
    </row>
    <row r="35" spans="1:5" s="19" customFormat="1" ht="15.65" customHeight="1" x14ac:dyDescent="0.2">
      <c r="A35" s="54"/>
      <c r="B35" s="63" t="s">
        <v>57</v>
      </c>
      <c r="C35" s="70">
        <v>200000</v>
      </c>
      <c r="D35" s="28"/>
    </row>
    <row r="36" spans="1:5" s="19" customFormat="1" ht="15.65" customHeight="1" x14ac:dyDescent="0.2">
      <c r="A36" s="54"/>
      <c r="B36" s="63" t="s">
        <v>35</v>
      </c>
      <c r="C36" s="70">
        <v>50000</v>
      </c>
      <c r="D36" s="28"/>
    </row>
    <row r="37" spans="1:5" s="19" customFormat="1" ht="15.65" customHeight="1" x14ac:dyDescent="0.2">
      <c r="A37" s="54"/>
      <c r="B37" s="63" t="s">
        <v>58</v>
      </c>
      <c r="C37" s="70">
        <v>20000</v>
      </c>
      <c r="D37" s="28"/>
    </row>
    <row r="38" spans="1:5" s="19" customFormat="1" ht="15.65" customHeight="1" x14ac:dyDescent="0.2">
      <c r="A38" s="54"/>
      <c r="B38" s="63" t="s">
        <v>37</v>
      </c>
      <c r="C38" s="70">
        <v>40000</v>
      </c>
      <c r="D38" s="28"/>
    </row>
    <row r="39" spans="1:5" s="19" customFormat="1" ht="15.65" customHeight="1" x14ac:dyDescent="0.2">
      <c r="A39" s="48"/>
      <c r="B39" s="66" t="s">
        <v>29</v>
      </c>
      <c r="C39" s="70">
        <v>20000</v>
      </c>
      <c r="D39" s="28"/>
    </row>
    <row r="40" spans="1:5" s="19" customFormat="1" ht="18" customHeight="1" x14ac:dyDescent="0.2">
      <c r="A40" s="80" t="s">
        <v>8</v>
      </c>
      <c r="B40" s="92"/>
      <c r="C40" s="35">
        <f>SUM(C41:C47)</f>
        <v>21700000</v>
      </c>
      <c r="D40" s="35"/>
    </row>
    <row r="41" spans="1:5" s="19" customFormat="1" ht="15.65" customHeight="1" x14ac:dyDescent="0.2">
      <c r="A41" s="45"/>
      <c r="B41" s="64" t="s">
        <v>49</v>
      </c>
      <c r="C41" s="70">
        <v>12000000</v>
      </c>
      <c r="D41" s="28"/>
    </row>
    <row r="42" spans="1:5" s="19" customFormat="1" ht="15.65" customHeight="1" x14ac:dyDescent="0.2">
      <c r="A42" s="26"/>
      <c r="B42" s="65" t="s">
        <v>60</v>
      </c>
      <c r="C42" s="70">
        <v>1200000</v>
      </c>
      <c r="D42" s="28"/>
      <c r="E42" s="93"/>
    </row>
    <row r="43" spans="1:5" s="19" customFormat="1" ht="15.65" customHeight="1" x14ac:dyDescent="0.2">
      <c r="A43" s="26"/>
      <c r="B43" s="65" t="s">
        <v>32</v>
      </c>
      <c r="C43" s="70">
        <v>3000000</v>
      </c>
      <c r="D43" s="28"/>
      <c r="E43" s="93"/>
    </row>
    <row r="44" spans="1:5" s="19" customFormat="1" ht="15.65" customHeight="1" x14ac:dyDescent="0.2">
      <c r="A44" s="26"/>
      <c r="B44" s="64" t="s">
        <v>33</v>
      </c>
      <c r="C44" s="70">
        <v>1500000</v>
      </c>
      <c r="D44" s="28"/>
      <c r="E44" s="93"/>
    </row>
    <row r="45" spans="1:5" s="19" customFormat="1" ht="15.65" customHeight="1" x14ac:dyDescent="0.2">
      <c r="A45" s="26"/>
      <c r="B45" s="64" t="s">
        <v>50</v>
      </c>
      <c r="C45" s="70">
        <v>2000000</v>
      </c>
      <c r="D45" s="28"/>
      <c r="E45" s="93"/>
    </row>
    <row r="46" spans="1:5" s="19" customFormat="1" ht="15.65" customHeight="1" x14ac:dyDescent="0.2">
      <c r="A46" s="26"/>
      <c r="B46" s="61" t="s">
        <v>34</v>
      </c>
      <c r="C46" s="70">
        <v>1000000</v>
      </c>
      <c r="D46" s="28"/>
      <c r="E46" s="93"/>
    </row>
    <row r="47" spans="1:5" s="19" customFormat="1" ht="15.65" customHeight="1" x14ac:dyDescent="0.2">
      <c r="A47" s="26"/>
      <c r="B47" s="61" t="s">
        <v>52</v>
      </c>
      <c r="C47" s="70">
        <v>1000000</v>
      </c>
      <c r="D47" s="28"/>
      <c r="E47" s="93"/>
    </row>
    <row r="48" spans="1:5" s="19" customFormat="1" ht="18" customHeight="1" x14ac:dyDescent="0.2">
      <c r="A48" s="87" t="s">
        <v>9</v>
      </c>
      <c r="B48" s="88"/>
      <c r="C48" s="50">
        <f>SUM(C50:C52)</f>
        <v>15500000</v>
      </c>
      <c r="D48" s="50"/>
      <c r="E48" s="93"/>
    </row>
    <row r="49" spans="1:7" s="19" customFormat="1" ht="15.65" customHeight="1" x14ac:dyDescent="0.2">
      <c r="A49" s="51"/>
      <c r="B49" s="95" t="s">
        <v>15</v>
      </c>
      <c r="C49" s="70"/>
      <c r="D49" s="28"/>
      <c r="E49" s="93"/>
    </row>
    <row r="50" spans="1:7" s="19" customFormat="1" ht="15.65" customHeight="1" x14ac:dyDescent="0.2">
      <c r="A50" s="51"/>
      <c r="B50" s="52" t="s">
        <v>16</v>
      </c>
      <c r="C50" s="70">
        <v>8500000</v>
      </c>
      <c r="D50" s="28"/>
      <c r="E50" s="93"/>
    </row>
    <row r="51" spans="1:7" s="19" customFormat="1" ht="15.65" customHeight="1" x14ac:dyDescent="0.2">
      <c r="A51" s="51"/>
      <c r="B51" s="52" t="s">
        <v>17</v>
      </c>
      <c r="C51" s="70">
        <v>6000000</v>
      </c>
      <c r="D51" s="28"/>
      <c r="E51" s="93"/>
    </row>
    <row r="52" spans="1:7" s="19" customFormat="1" ht="15.65" customHeight="1" thickBot="1" x14ac:dyDescent="0.25">
      <c r="A52" s="51"/>
      <c r="B52" s="52" t="s">
        <v>18</v>
      </c>
      <c r="C52" s="70">
        <v>1000000</v>
      </c>
      <c r="D52" s="28"/>
      <c r="E52" s="93"/>
    </row>
    <row r="53" spans="1:7" s="19" customFormat="1" ht="18" customHeight="1" thickTop="1" thickBot="1" x14ac:dyDescent="0.25">
      <c r="A53" s="192" t="s">
        <v>78</v>
      </c>
      <c r="B53" s="193"/>
      <c r="C53" s="30">
        <f>SUM(C7,C17,C21,C23,C40,C48)</f>
        <v>226780000</v>
      </c>
      <c r="D53" s="30"/>
      <c r="E53" s="93"/>
    </row>
    <row r="54" spans="1:7" ht="6.75" customHeight="1" thickTop="1" x14ac:dyDescent="0.2"/>
    <row r="55" spans="1:7" ht="16.5" customHeight="1" x14ac:dyDescent="0.2">
      <c r="A55" s="23" t="s">
        <v>79</v>
      </c>
      <c r="B55" s="23"/>
      <c r="C55" s="96"/>
      <c r="D55" s="96"/>
    </row>
    <row r="56" spans="1:7" s="7" customFormat="1" ht="18.75" customHeight="1" x14ac:dyDescent="0.2">
      <c r="A56" s="23" t="s">
        <v>80</v>
      </c>
      <c r="B56" s="24"/>
      <c r="C56" s="20"/>
      <c r="D56" s="21"/>
      <c r="E56" s="22"/>
      <c r="F56" s="19"/>
      <c r="G56" s="19"/>
    </row>
    <row r="57" spans="1:7" ht="16.5" customHeight="1" x14ac:dyDescent="0.2">
      <c r="A57" s="23" t="s">
        <v>81</v>
      </c>
      <c r="B57" s="23"/>
      <c r="C57" s="96"/>
      <c r="D57" s="96"/>
    </row>
    <row r="58" spans="1:7" ht="45.65" customHeight="1" x14ac:dyDescent="0.2">
      <c r="A58" s="194" t="s">
        <v>82</v>
      </c>
      <c r="B58" s="194"/>
      <c r="C58" s="194"/>
      <c r="D58" s="194"/>
    </row>
    <row r="59" spans="1:7" ht="20.149999999999999" customHeight="1" x14ac:dyDescent="0.2">
      <c r="A59" s="24"/>
      <c r="B59" s="23"/>
      <c r="C59" s="96"/>
      <c r="D59" s="96"/>
    </row>
  </sheetData>
  <mergeCells count="6">
    <mergeCell ref="A4:D4"/>
    <mergeCell ref="A6:B6"/>
    <mergeCell ref="A53:B53"/>
    <mergeCell ref="A58:D58"/>
    <mergeCell ref="A8:A9"/>
    <mergeCell ref="A10:A12"/>
  </mergeCells>
  <phoneticPr fontId="3"/>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8:B48 A7:B7 A21:B21 A23:B23 A40:B40">
    <cfRule type="cellIs" dxfId="5" priority="8" stopIfTrue="1" operator="equal">
      <formula>0</formula>
    </cfRule>
  </conditionalFormatting>
  <conditionalFormatting sqref="C53">
    <cfRule type="cellIs" dxfId="4" priority="5" stopIfTrue="1" operator="equal">
      <formula>0</formula>
    </cfRule>
  </conditionalFormatting>
  <conditionalFormatting sqref="C48 C7 C21 C23 C40">
    <cfRule type="cellIs" dxfId="3" priority="6" stopIfTrue="1" operator="equal">
      <formula>0</formula>
    </cfRule>
  </conditionalFormatting>
  <conditionalFormatting sqref="C17">
    <cfRule type="cellIs" dxfId="2" priority="4" stopIfTrue="1" operator="equal">
      <formula>0</formula>
    </cfRule>
  </conditionalFormatting>
  <conditionalFormatting sqref="D53">
    <cfRule type="cellIs" dxfId="1" priority="2" stopIfTrue="1" operator="equal">
      <formula>0</formula>
    </cfRule>
  </conditionalFormatting>
  <conditionalFormatting sqref="D48 D7 D21 D23 D40">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CCD15-DE38-4800-99BB-29A37C0281ED}">
  <sheetPr>
    <tabColor rgb="FF00B0F0"/>
  </sheetPr>
  <dimension ref="A1:P25"/>
  <sheetViews>
    <sheetView view="pageBreakPreview" zoomScale="80" zoomScaleNormal="100" zoomScaleSheetLayoutView="80" workbookViewId="0">
      <selection activeCell="F3" sqref="F3"/>
    </sheetView>
  </sheetViews>
  <sheetFormatPr defaultColWidth="9" defaultRowHeight="13" x14ac:dyDescent="0.2"/>
  <cols>
    <col min="1" max="1" width="4.6328125" style="103" customWidth="1"/>
    <col min="2" max="2" width="10.6328125" style="103" customWidth="1"/>
    <col min="3" max="16" width="8.08984375" style="103" customWidth="1"/>
    <col min="17" max="16384" width="9" style="103"/>
  </cols>
  <sheetData>
    <row r="1" spans="1:16" ht="14" x14ac:dyDescent="0.2">
      <c r="A1" s="102" t="s">
        <v>84</v>
      </c>
    </row>
    <row r="3" spans="1:16" ht="22.5" customHeight="1" thickBot="1" x14ac:dyDescent="0.25">
      <c r="A3" s="104" t="s">
        <v>85</v>
      </c>
      <c r="M3" s="203"/>
      <c r="N3" s="203"/>
      <c r="O3" s="203"/>
      <c r="P3" s="203"/>
    </row>
    <row r="4" spans="1:16" ht="15.65" customHeight="1" thickTop="1" x14ac:dyDescent="0.2">
      <c r="A4" s="204" t="s">
        <v>86</v>
      </c>
      <c r="B4" s="205"/>
      <c r="C4" s="210" t="s">
        <v>87</v>
      </c>
      <c r="D4" s="211"/>
      <c r="E4" s="212"/>
      <c r="F4" s="216" t="s">
        <v>88</v>
      </c>
      <c r="G4" s="211"/>
      <c r="H4" s="211"/>
      <c r="I4" s="211"/>
      <c r="J4" s="211"/>
      <c r="K4" s="211"/>
      <c r="L4" s="211"/>
      <c r="M4" s="211"/>
      <c r="N4" s="217"/>
      <c r="O4" s="218" t="s">
        <v>89</v>
      </c>
      <c r="P4" s="219"/>
    </row>
    <row r="5" spans="1:16" ht="15.65" customHeight="1" x14ac:dyDescent="0.2">
      <c r="A5" s="206"/>
      <c r="B5" s="207"/>
      <c r="C5" s="213"/>
      <c r="D5" s="214"/>
      <c r="E5" s="215"/>
      <c r="F5" s="222" t="s">
        <v>90</v>
      </c>
      <c r="G5" s="214"/>
      <c r="H5" s="214"/>
      <c r="I5" s="214" t="s">
        <v>91</v>
      </c>
      <c r="J5" s="214"/>
      <c r="K5" s="214"/>
      <c r="L5" s="214" t="s">
        <v>92</v>
      </c>
      <c r="M5" s="214"/>
      <c r="N5" s="223"/>
      <c r="O5" s="220"/>
      <c r="P5" s="221"/>
    </row>
    <row r="6" spans="1:16" ht="15.65" customHeight="1" x14ac:dyDescent="0.2">
      <c r="A6" s="206"/>
      <c r="B6" s="207"/>
      <c r="C6" s="198" t="s">
        <v>93</v>
      </c>
      <c r="D6" s="200" t="s">
        <v>94</v>
      </c>
      <c r="E6" s="224"/>
      <c r="F6" s="198" t="s">
        <v>93</v>
      </c>
      <c r="G6" s="200" t="s">
        <v>94</v>
      </c>
      <c r="H6" s="201"/>
      <c r="I6" s="200" t="s">
        <v>93</v>
      </c>
      <c r="J6" s="200" t="s">
        <v>94</v>
      </c>
      <c r="K6" s="201"/>
      <c r="L6" s="200" t="s">
        <v>93</v>
      </c>
      <c r="M6" s="200" t="s">
        <v>94</v>
      </c>
      <c r="N6" s="229"/>
      <c r="O6" s="225" t="s">
        <v>95</v>
      </c>
      <c r="P6" s="227" t="s">
        <v>96</v>
      </c>
    </row>
    <row r="7" spans="1:16" ht="15.65" customHeight="1" thickBot="1" x14ac:dyDescent="0.25">
      <c r="A7" s="208"/>
      <c r="B7" s="209"/>
      <c r="C7" s="199"/>
      <c r="D7" s="105"/>
      <c r="E7" s="106" t="s">
        <v>97</v>
      </c>
      <c r="F7" s="199"/>
      <c r="G7" s="105"/>
      <c r="H7" s="107" t="s">
        <v>97</v>
      </c>
      <c r="I7" s="202"/>
      <c r="J7" s="105"/>
      <c r="K7" s="107" t="s">
        <v>97</v>
      </c>
      <c r="L7" s="202"/>
      <c r="M7" s="105"/>
      <c r="N7" s="108" t="s">
        <v>97</v>
      </c>
      <c r="O7" s="226"/>
      <c r="P7" s="228"/>
    </row>
    <row r="8" spans="1:16" ht="18.75" customHeight="1" x14ac:dyDescent="0.2">
      <c r="A8" s="195" t="s">
        <v>98</v>
      </c>
      <c r="B8" s="109" t="s">
        <v>99</v>
      </c>
      <c r="C8" s="110"/>
      <c r="D8" s="111"/>
      <c r="E8" s="112"/>
      <c r="F8" s="110"/>
      <c r="G8" s="111"/>
      <c r="H8" s="113"/>
      <c r="I8" s="114"/>
      <c r="J8" s="111"/>
      <c r="K8" s="113"/>
      <c r="L8" s="114"/>
      <c r="M8" s="111"/>
      <c r="N8" s="113"/>
      <c r="O8" s="115"/>
      <c r="P8" s="116"/>
    </row>
    <row r="9" spans="1:16" ht="18.75" customHeight="1" x14ac:dyDescent="0.2">
      <c r="A9" s="196"/>
      <c r="B9" s="117" t="s">
        <v>100</v>
      </c>
      <c r="C9" s="118"/>
      <c r="D9" s="119"/>
      <c r="E9" s="120"/>
      <c r="F9" s="118"/>
      <c r="G9" s="119"/>
      <c r="H9" s="121"/>
      <c r="I9" s="122"/>
      <c r="J9" s="119"/>
      <c r="K9" s="121"/>
      <c r="L9" s="122"/>
      <c r="M9" s="119"/>
      <c r="N9" s="121"/>
      <c r="O9" s="123"/>
      <c r="P9" s="124"/>
    </row>
    <row r="10" spans="1:16" ht="18.75" customHeight="1" x14ac:dyDescent="0.2">
      <c r="A10" s="196"/>
      <c r="B10" s="117" t="s">
        <v>101</v>
      </c>
      <c r="C10" s="118"/>
      <c r="D10" s="119"/>
      <c r="E10" s="120"/>
      <c r="F10" s="118"/>
      <c r="G10" s="119"/>
      <c r="H10" s="121"/>
      <c r="I10" s="122"/>
      <c r="J10" s="119"/>
      <c r="K10" s="121"/>
      <c r="L10" s="122"/>
      <c r="M10" s="119"/>
      <c r="N10" s="121"/>
      <c r="O10" s="123"/>
      <c r="P10" s="124"/>
    </row>
    <row r="11" spans="1:16" ht="18.75" customHeight="1" x14ac:dyDescent="0.2">
      <c r="A11" s="196"/>
      <c r="B11" s="117" t="s">
        <v>101</v>
      </c>
      <c r="C11" s="118"/>
      <c r="D11" s="119"/>
      <c r="E11" s="120"/>
      <c r="F11" s="118"/>
      <c r="G11" s="119"/>
      <c r="H11" s="121"/>
      <c r="I11" s="122"/>
      <c r="J11" s="119"/>
      <c r="K11" s="121"/>
      <c r="L11" s="122"/>
      <c r="M11" s="119"/>
      <c r="N11" s="121"/>
      <c r="O11" s="123"/>
      <c r="P11" s="124"/>
    </row>
    <row r="12" spans="1:16" ht="18.75" customHeight="1" x14ac:dyDescent="0.2">
      <c r="A12" s="196"/>
      <c r="B12" s="117" t="s">
        <v>101</v>
      </c>
      <c r="C12" s="118"/>
      <c r="D12" s="119"/>
      <c r="E12" s="120"/>
      <c r="F12" s="118"/>
      <c r="G12" s="119"/>
      <c r="H12" s="121"/>
      <c r="I12" s="122"/>
      <c r="J12" s="119"/>
      <c r="K12" s="121"/>
      <c r="L12" s="122"/>
      <c r="M12" s="119"/>
      <c r="N12" s="121"/>
      <c r="O12" s="123"/>
      <c r="P12" s="124"/>
    </row>
    <row r="13" spans="1:16" ht="18.75" customHeight="1" thickBot="1" x14ac:dyDescent="0.25">
      <c r="A13" s="197"/>
      <c r="B13" s="125" t="s">
        <v>102</v>
      </c>
      <c r="C13" s="126"/>
      <c r="D13" s="127"/>
      <c r="E13" s="128"/>
      <c r="F13" s="126"/>
      <c r="G13" s="127"/>
      <c r="H13" s="129"/>
      <c r="I13" s="130"/>
      <c r="J13" s="127"/>
      <c r="K13" s="129"/>
      <c r="L13" s="130"/>
      <c r="M13" s="127"/>
      <c r="N13" s="129"/>
      <c r="O13" s="131"/>
      <c r="P13" s="132"/>
    </row>
    <row r="14" spans="1:16" ht="13.5" thickTop="1" x14ac:dyDescent="0.2">
      <c r="C14" s="133" t="s">
        <v>103</v>
      </c>
    </row>
    <row r="15" spans="1:16" x14ac:dyDescent="0.2">
      <c r="A15" s="134"/>
    </row>
    <row r="16" spans="1:16" x14ac:dyDescent="0.2">
      <c r="A16" s="135" t="s">
        <v>104</v>
      </c>
    </row>
    <row r="17" spans="1:1" x14ac:dyDescent="0.2">
      <c r="A17" s="136" t="s">
        <v>105</v>
      </c>
    </row>
    <row r="18" spans="1:1" x14ac:dyDescent="0.2">
      <c r="A18" s="134"/>
    </row>
    <row r="19" spans="1:1" x14ac:dyDescent="0.2">
      <c r="A19" s="134"/>
    </row>
    <row r="20" spans="1:1" x14ac:dyDescent="0.2">
      <c r="A20" s="134"/>
    </row>
    <row r="21" spans="1:1" x14ac:dyDescent="0.2">
      <c r="A21" s="134"/>
    </row>
    <row r="22" spans="1:1" x14ac:dyDescent="0.2">
      <c r="A22" s="134"/>
    </row>
    <row r="23" spans="1:1" x14ac:dyDescent="0.2">
      <c r="A23" s="134"/>
    </row>
    <row r="24" spans="1:1" x14ac:dyDescent="0.2">
      <c r="A24" s="134"/>
    </row>
    <row r="25" spans="1:1" x14ac:dyDescent="0.2">
      <c r="A25" s="134"/>
    </row>
  </sheetData>
  <mergeCells count="19">
    <mergeCell ref="M3:P3"/>
    <mergeCell ref="A4:B7"/>
    <mergeCell ref="C4:E5"/>
    <mergeCell ref="F4:N4"/>
    <mergeCell ref="O4:P5"/>
    <mergeCell ref="F5:H5"/>
    <mergeCell ref="I5:K5"/>
    <mergeCell ref="L5:N5"/>
    <mergeCell ref="C6:C7"/>
    <mergeCell ref="D6:E6"/>
    <mergeCell ref="O6:O7"/>
    <mergeCell ref="P6:P7"/>
    <mergeCell ref="L6:L7"/>
    <mergeCell ref="M6:N6"/>
    <mergeCell ref="A8:A13"/>
    <mergeCell ref="F6:F7"/>
    <mergeCell ref="G6:H6"/>
    <mergeCell ref="I6:I7"/>
    <mergeCell ref="J6:K6"/>
  </mergeCells>
  <phoneticPr fontId="3"/>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83D30-D24E-4B86-902A-04F0B80B6966}">
  <sheetPr>
    <tabColor theme="9" tint="0.39997558519241921"/>
  </sheetPr>
  <dimension ref="A1:AH45"/>
  <sheetViews>
    <sheetView view="pageBreakPreview" zoomScale="60" zoomScaleNormal="100" workbookViewId="0">
      <selection activeCell="Q20" sqref="Q20"/>
    </sheetView>
  </sheetViews>
  <sheetFormatPr defaultColWidth="9" defaultRowHeight="13" x14ac:dyDescent="0.2"/>
  <cols>
    <col min="1" max="1" width="9.36328125" style="10" customWidth="1"/>
    <col min="2" max="2" width="11.1796875" style="10" customWidth="1"/>
    <col min="3" max="34" width="2.08984375" style="10" customWidth="1"/>
    <col min="35" max="16384" width="9" style="10"/>
  </cols>
  <sheetData>
    <row r="1" spans="1:34" ht="41.25" customHeight="1" x14ac:dyDescent="0.2">
      <c r="AE1" s="230"/>
      <c r="AF1" s="230"/>
      <c r="AG1" s="230"/>
      <c r="AH1" s="230"/>
    </row>
    <row r="2" spans="1:34" ht="26.25" customHeight="1" x14ac:dyDescent="0.2">
      <c r="A2" s="137" t="s">
        <v>106</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row>
    <row r="3" spans="1:34" ht="26.25" customHeight="1" thickBot="1" x14ac:dyDescent="0.25">
      <c r="A3" s="138" t="s">
        <v>107</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row>
    <row r="4" spans="1:34" x14ac:dyDescent="0.2">
      <c r="A4" s="231" t="s">
        <v>108</v>
      </c>
      <c r="B4" s="233" t="s">
        <v>109</v>
      </c>
      <c r="C4" s="235" t="s">
        <v>110</v>
      </c>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7"/>
    </row>
    <row r="5" spans="1:34" s="9" customFormat="1" ht="38.25" customHeight="1" x14ac:dyDescent="0.2">
      <c r="A5" s="232"/>
      <c r="B5" s="234"/>
      <c r="C5" s="238">
        <v>7</v>
      </c>
      <c r="D5" s="239"/>
      <c r="E5" s="239">
        <v>8</v>
      </c>
      <c r="F5" s="239"/>
      <c r="G5" s="239">
        <v>9</v>
      </c>
      <c r="H5" s="239"/>
      <c r="I5" s="239">
        <v>10</v>
      </c>
      <c r="J5" s="239"/>
      <c r="K5" s="239">
        <v>11</v>
      </c>
      <c r="L5" s="239"/>
      <c r="M5" s="239">
        <v>12</v>
      </c>
      <c r="N5" s="239"/>
      <c r="O5" s="239">
        <v>13</v>
      </c>
      <c r="P5" s="239"/>
      <c r="Q5" s="239">
        <v>14</v>
      </c>
      <c r="R5" s="239"/>
      <c r="S5" s="239">
        <v>15</v>
      </c>
      <c r="T5" s="239"/>
      <c r="U5" s="239">
        <v>16</v>
      </c>
      <c r="V5" s="239"/>
      <c r="W5" s="239">
        <v>17</v>
      </c>
      <c r="X5" s="239"/>
      <c r="Y5" s="239">
        <v>18</v>
      </c>
      <c r="Z5" s="239"/>
      <c r="AA5" s="239">
        <v>19</v>
      </c>
      <c r="AB5" s="239"/>
      <c r="AC5" s="239">
        <v>20</v>
      </c>
      <c r="AD5" s="239"/>
      <c r="AE5" s="239">
        <v>21</v>
      </c>
      <c r="AF5" s="239"/>
      <c r="AG5" s="239">
        <v>22</v>
      </c>
      <c r="AH5" s="240"/>
    </row>
    <row r="6" spans="1:34" s="9" customFormat="1" x14ac:dyDescent="0.2">
      <c r="A6" s="139"/>
      <c r="B6" s="140"/>
      <c r="C6" s="141"/>
      <c r="D6" s="142"/>
      <c r="E6" s="143"/>
      <c r="F6" s="144"/>
      <c r="G6" s="144"/>
      <c r="H6" s="144"/>
      <c r="I6" s="144"/>
      <c r="J6" s="144"/>
      <c r="K6" s="144"/>
      <c r="L6" s="144"/>
      <c r="M6" s="144"/>
      <c r="N6" s="144"/>
      <c r="O6" s="144"/>
      <c r="P6" s="144"/>
      <c r="Q6" s="144"/>
      <c r="R6" s="144"/>
      <c r="S6" s="143"/>
      <c r="T6" s="143"/>
      <c r="U6" s="143"/>
      <c r="V6" s="143"/>
      <c r="W6" s="143"/>
      <c r="X6" s="143"/>
      <c r="Y6" s="143"/>
      <c r="Z6" s="143"/>
      <c r="AA6" s="143"/>
      <c r="AB6" s="143"/>
      <c r="AC6" s="143"/>
      <c r="AD6" s="143"/>
      <c r="AE6" s="143"/>
      <c r="AF6" s="143"/>
      <c r="AG6" s="143"/>
      <c r="AH6" s="145"/>
    </row>
    <row r="7" spans="1:34" s="9" customFormat="1" x14ac:dyDescent="0.2">
      <c r="A7" s="146"/>
      <c r="B7" s="147"/>
      <c r="C7" s="148"/>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50"/>
    </row>
    <row r="8" spans="1:34" s="9" customFormat="1" x14ac:dyDescent="0.2">
      <c r="A8" s="146"/>
      <c r="B8" s="147"/>
      <c r="C8" s="148"/>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50"/>
    </row>
    <row r="9" spans="1:34" s="9" customFormat="1" x14ac:dyDescent="0.2">
      <c r="A9" s="146"/>
      <c r="B9" s="147"/>
      <c r="C9" s="148"/>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50"/>
    </row>
    <row r="10" spans="1:34" s="9" customFormat="1" x14ac:dyDescent="0.2">
      <c r="A10" s="146"/>
      <c r="B10" s="147"/>
      <c r="C10" s="148"/>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51"/>
    </row>
    <row r="11" spans="1:34" s="9" customFormat="1" x14ac:dyDescent="0.2">
      <c r="A11" s="146"/>
      <c r="B11" s="147"/>
      <c r="C11" s="152"/>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50"/>
    </row>
    <row r="12" spans="1:34" s="9" customFormat="1" x14ac:dyDescent="0.2">
      <c r="A12" s="146"/>
      <c r="B12" s="147"/>
      <c r="C12" s="152"/>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50"/>
    </row>
    <row r="13" spans="1:34" s="9" customFormat="1" x14ac:dyDescent="0.2">
      <c r="A13" s="146"/>
      <c r="B13" s="147"/>
      <c r="C13" s="152"/>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50"/>
    </row>
    <row r="14" spans="1:34" s="9" customFormat="1" ht="13.5" thickBot="1" x14ac:dyDescent="0.25">
      <c r="A14" s="153"/>
      <c r="B14" s="154"/>
      <c r="C14" s="155"/>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7"/>
    </row>
    <row r="15" spans="1:34" x14ac:dyDescent="0.2">
      <c r="A15" s="138"/>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row>
    <row r="16" spans="1:34" ht="26.25" customHeight="1" thickBot="1" x14ac:dyDescent="0.25">
      <c r="A16" s="138" t="s">
        <v>111</v>
      </c>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row>
    <row r="17" spans="1:34" x14ac:dyDescent="0.2">
      <c r="A17" s="231" t="s">
        <v>108</v>
      </c>
      <c r="B17" s="233" t="s">
        <v>109</v>
      </c>
      <c r="C17" s="235" t="s">
        <v>110</v>
      </c>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7"/>
    </row>
    <row r="18" spans="1:34" s="9" customFormat="1" ht="33" customHeight="1" x14ac:dyDescent="0.2">
      <c r="A18" s="232"/>
      <c r="B18" s="234"/>
      <c r="C18" s="238">
        <v>7</v>
      </c>
      <c r="D18" s="239"/>
      <c r="E18" s="239">
        <v>8</v>
      </c>
      <c r="F18" s="239"/>
      <c r="G18" s="239">
        <v>9</v>
      </c>
      <c r="H18" s="239"/>
      <c r="I18" s="239">
        <v>10</v>
      </c>
      <c r="J18" s="239"/>
      <c r="K18" s="239">
        <v>11</v>
      </c>
      <c r="L18" s="239"/>
      <c r="M18" s="239">
        <v>12</v>
      </c>
      <c r="N18" s="239"/>
      <c r="O18" s="239">
        <v>13</v>
      </c>
      <c r="P18" s="239"/>
      <c r="Q18" s="239">
        <v>14</v>
      </c>
      <c r="R18" s="239"/>
      <c r="S18" s="239">
        <v>15</v>
      </c>
      <c r="T18" s="239"/>
      <c r="U18" s="239">
        <v>16</v>
      </c>
      <c r="V18" s="239"/>
      <c r="W18" s="239">
        <v>17</v>
      </c>
      <c r="X18" s="239"/>
      <c r="Y18" s="239">
        <v>18</v>
      </c>
      <c r="Z18" s="239"/>
      <c r="AA18" s="239">
        <v>19</v>
      </c>
      <c r="AB18" s="239"/>
      <c r="AC18" s="239">
        <v>20</v>
      </c>
      <c r="AD18" s="239"/>
      <c r="AE18" s="239">
        <v>21</v>
      </c>
      <c r="AF18" s="239"/>
      <c r="AG18" s="239">
        <v>22</v>
      </c>
      <c r="AH18" s="240"/>
    </row>
    <row r="19" spans="1:34" s="9" customFormat="1" x14ac:dyDescent="0.2">
      <c r="A19" s="139"/>
      <c r="B19" s="140"/>
      <c r="C19" s="141"/>
      <c r="D19" s="142"/>
      <c r="E19" s="143"/>
      <c r="F19" s="144"/>
      <c r="G19" s="144"/>
      <c r="H19" s="144"/>
      <c r="I19" s="144"/>
      <c r="J19" s="144"/>
      <c r="K19" s="144"/>
      <c r="L19" s="144"/>
      <c r="M19" s="144"/>
      <c r="N19" s="144"/>
      <c r="O19" s="144"/>
      <c r="P19" s="144"/>
      <c r="Q19" s="144"/>
      <c r="R19" s="144"/>
      <c r="S19" s="143"/>
      <c r="T19" s="143"/>
      <c r="U19" s="143"/>
      <c r="V19" s="143"/>
      <c r="W19" s="143"/>
      <c r="X19" s="143"/>
      <c r="Y19" s="143"/>
      <c r="Z19" s="143"/>
      <c r="AA19" s="143"/>
      <c r="AB19" s="143"/>
      <c r="AC19" s="143"/>
      <c r="AD19" s="143"/>
      <c r="AE19" s="143"/>
      <c r="AF19" s="143"/>
      <c r="AG19" s="143"/>
      <c r="AH19" s="145"/>
    </row>
    <row r="20" spans="1:34" s="9" customFormat="1" x14ac:dyDescent="0.2">
      <c r="A20" s="146"/>
      <c r="B20" s="147"/>
      <c r="C20" s="148"/>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50"/>
    </row>
    <row r="21" spans="1:34" s="9" customFormat="1" x14ac:dyDescent="0.2">
      <c r="A21" s="146"/>
      <c r="B21" s="147"/>
      <c r="C21" s="148"/>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50"/>
    </row>
    <row r="22" spans="1:34" s="9" customFormat="1" x14ac:dyDescent="0.2">
      <c r="A22" s="146"/>
      <c r="B22" s="147"/>
      <c r="C22" s="148"/>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50"/>
    </row>
    <row r="23" spans="1:34" s="9" customFormat="1" x14ac:dyDescent="0.2">
      <c r="A23" s="146"/>
      <c r="B23" s="147"/>
      <c r="C23" s="148"/>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51"/>
    </row>
    <row r="24" spans="1:34" s="9" customFormat="1" x14ac:dyDescent="0.2">
      <c r="A24" s="146"/>
      <c r="B24" s="147"/>
      <c r="C24" s="152"/>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50"/>
    </row>
    <row r="25" spans="1:34" s="9" customFormat="1" x14ac:dyDescent="0.2">
      <c r="A25" s="146"/>
      <c r="B25" s="147"/>
      <c r="C25" s="152"/>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50"/>
    </row>
    <row r="26" spans="1:34" s="9" customFormat="1" x14ac:dyDescent="0.2">
      <c r="A26" s="146"/>
      <c r="B26" s="147"/>
      <c r="C26" s="152"/>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50"/>
    </row>
    <row r="27" spans="1:34" s="9" customFormat="1" ht="13.5" thickBot="1" x14ac:dyDescent="0.25">
      <c r="A27" s="153"/>
      <c r="B27" s="154"/>
      <c r="C27" s="155"/>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7"/>
    </row>
    <row r="28" spans="1:34" s="9" customFormat="1" x14ac:dyDescent="0.2">
      <c r="A28" s="158"/>
      <c r="B28" s="158"/>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row>
    <row r="29" spans="1:34" ht="26.25" customHeight="1" thickBot="1" x14ac:dyDescent="0.25">
      <c r="A29" s="138" t="s">
        <v>112</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row>
    <row r="30" spans="1:34" x14ac:dyDescent="0.2">
      <c r="A30" s="231" t="s">
        <v>108</v>
      </c>
      <c r="B30" s="233" t="s">
        <v>109</v>
      </c>
      <c r="C30" s="235" t="s">
        <v>110</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7"/>
    </row>
    <row r="31" spans="1:34" s="9" customFormat="1" ht="33" customHeight="1" x14ac:dyDescent="0.2">
      <c r="A31" s="232"/>
      <c r="B31" s="234"/>
      <c r="C31" s="238">
        <v>7</v>
      </c>
      <c r="D31" s="239"/>
      <c r="E31" s="239">
        <v>8</v>
      </c>
      <c r="F31" s="239"/>
      <c r="G31" s="239">
        <v>9</v>
      </c>
      <c r="H31" s="239"/>
      <c r="I31" s="239">
        <v>10</v>
      </c>
      <c r="J31" s="239"/>
      <c r="K31" s="239">
        <v>11</v>
      </c>
      <c r="L31" s="239"/>
      <c r="M31" s="239">
        <v>12</v>
      </c>
      <c r="N31" s="239"/>
      <c r="O31" s="239">
        <v>13</v>
      </c>
      <c r="P31" s="239"/>
      <c r="Q31" s="239">
        <v>14</v>
      </c>
      <c r="R31" s="239"/>
      <c r="S31" s="239">
        <v>15</v>
      </c>
      <c r="T31" s="239"/>
      <c r="U31" s="239">
        <v>16</v>
      </c>
      <c r="V31" s="239"/>
      <c r="W31" s="239">
        <v>17</v>
      </c>
      <c r="X31" s="239"/>
      <c r="Y31" s="239">
        <v>18</v>
      </c>
      <c r="Z31" s="239"/>
      <c r="AA31" s="239">
        <v>19</v>
      </c>
      <c r="AB31" s="239"/>
      <c r="AC31" s="239">
        <v>20</v>
      </c>
      <c r="AD31" s="239"/>
      <c r="AE31" s="239">
        <v>21</v>
      </c>
      <c r="AF31" s="239"/>
      <c r="AG31" s="239">
        <v>22</v>
      </c>
      <c r="AH31" s="240"/>
    </row>
    <row r="32" spans="1:34" s="9" customFormat="1" x14ac:dyDescent="0.2">
      <c r="A32" s="139"/>
      <c r="B32" s="140"/>
      <c r="C32" s="141"/>
      <c r="D32" s="142"/>
      <c r="E32" s="143"/>
      <c r="F32" s="144"/>
      <c r="G32" s="144"/>
      <c r="H32" s="144"/>
      <c r="I32" s="144"/>
      <c r="J32" s="144"/>
      <c r="K32" s="144"/>
      <c r="L32" s="144"/>
      <c r="M32" s="144"/>
      <c r="N32" s="144"/>
      <c r="O32" s="144"/>
      <c r="P32" s="144"/>
      <c r="Q32" s="144"/>
      <c r="R32" s="144"/>
      <c r="S32" s="143"/>
      <c r="T32" s="143"/>
      <c r="U32" s="143"/>
      <c r="V32" s="143"/>
      <c r="W32" s="143"/>
      <c r="X32" s="143"/>
      <c r="Y32" s="143"/>
      <c r="Z32" s="143"/>
      <c r="AA32" s="143"/>
      <c r="AB32" s="143"/>
      <c r="AC32" s="143"/>
      <c r="AD32" s="143"/>
      <c r="AE32" s="143"/>
      <c r="AF32" s="143"/>
      <c r="AG32" s="143"/>
      <c r="AH32" s="145"/>
    </row>
    <row r="33" spans="1:34" s="9" customFormat="1" x14ac:dyDescent="0.2">
      <c r="A33" s="146"/>
      <c r="B33" s="147"/>
      <c r="C33" s="148"/>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50"/>
    </row>
    <row r="34" spans="1:34" s="9" customFormat="1" x14ac:dyDescent="0.2">
      <c r="A34" s="146"/>
      <c r="B34" s="147"/>
      <c r="C34" s="148"/>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50"/>
    </row>
    <row r="35" spans="1:34" s="9" customFormat="1" x14ac:dyDescent="0.2">
      <c r="A35" s="146"/>
      <c r="B35" s="147"/>
      <c r="C35" s="148"/>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50"/>
    </row>
    <row r="36" spans="1:34" s="9" customFormat="1" x14ac:dyDescent="0.2">
      <c r="A36" s="146"/>
      <c r="B36" s="147"/>
      <c r="C36" s="148"/>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51"/>
    </row>
    <row r="37" spans="1:34" s="9" customFormat="1" x14ac:dyDescent="0.2">
      <c r="A37" s="146"/>
      <c r="B37" s="147"/>
      <c r="C37" s="152"/>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50"/>
    </row>
    <row r="38" spans="1:34" s="9" customFormat="1" x14ac:dyDescent="0.2">
      <c r="A38" s="146"/>
      <c r="B38" s="147"/>
      <c r="C38" s="152"/>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50"/>
    </row>
    <row r="39" spans="1:34" s="9" customFormat="1" x14ac:dyDescent="0.2">
      <c r="A39" s="146"/>
      <c r="B39" s="147"/>
      <c r="C39" s="152"/>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50"/>
    </row>
    <row r="40" spans="1:34" s="9" customFormat="1" ht="13.5" thickBot="1" x14ac:dyDescent="0.25">
      <c r="A40" s="153"/>
      <c r="B40" s="154"/>
      <c r="C40" s="155"/>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7"/>
    </row>
    <row r="41" spans="1:34" s="9" customFormat="1" x14ac:dyDescent="0.2">
      <c r="A41" s="158"/>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row>
    <row r="42" spans="1:34" s="9" customFormat="1" x14ac:dyDescent="0.2">
      <c r="A42" s="243" t="s">
        <v>113</v>
      </c>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row>
    <row r="43" spans="1:34" ht="33.75" customHeight="1" x14ac:dyDescent="0.2">
      <c r="A43" s="241" t="s">
        <v>114</v>
      </c>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row>
    <row r="44" spans="1:34" x14ac:dyDescent="0.2">
      <c r="A44" s="241" t="s">
        <v>115</v>
      </c>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row>
    <row r="45" spans="1:34" x14ac:dyDescent="0.2">
      <c r="A45" s="242" t="s">
        <v>116</v>
      </c>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row>
  </sheetData>
  <mergeCells count="62">
    <mergeCell ref="A44:AH44"/>
    <mergeCell ref="A45:AH45"/>
    <mergeCell ref="AA31:AB31"/>
    <mergeCell ref="AC31:AD31"/>
    <mergeCell ref="AE31:AF31"/>
    <mergeCell ref="AG31:AH31"/>
    <mergeCell ref="A42:AH42"/>
    <mergeCell ref="A43:AH43"/>
    <mergeCell ref="O31:P31"/>
    <mergeCell ref="Q31:R31"/>
    <mergeCell ref="S31:T31"/>
    <mergeCell ref="U31:V31"/>
    <mergeCell ref="W31:X31"/>
    <mergeCell ref="Y31:Z31"/>
    <mergeCell ref="A30:A31"/>
    <mergeCell ref="B30:B31"/>
    <mergeCell ref="C30:AH30"/>
    <mergeCell ref="C31:D31"/>
    <mergeCell ref="E31:F31"/>
    <mergeCell ref="G31:H31"/>
    <mergeCell ref="I31:J31"/>
    <mergeCell ref="K31:L31"/>
    <mergeCell ref="M31:N31"/>
    <mergeCell ref="AC5:AD5"/>
    <mergeCell ref="AE5:AF5"/>
    <mergeCell ref="AG5:AH5"/>
    <mergeCell ref="Y5:Z5"/>
    <mergeCell ref="I18:J18"/>
    <mergeCell ref="K18:L18"/>
    <mergeCell ref="M18:N18"/>
    <mergeCell ref="O18:P18"/>
    <mergeCell ref="Q18:R18"/>
    <mergeCell ref="AG18:AH18"/>
    <mergeCell ref="U18:V18"/>
    <mergeCell ref="W18:X18"/>
    <mergeCell ref="Y18:Z18"/>
    <mergeCell ref="AA18:AB18"/>
    <mergeCell ref="AC18:AD18"/>
    <mergeCell ref="AE18:AF18"/>
    <mergeCell ref="A17:A18"/>
    <mergeCell ref="B17:B18"/>
    <mergeCell ref="C17:AH17"/>
    <mergeCell ref="C18:D18"/>
    <mergeCell ref="E18:F18"/>
    <mergeCell ref="G18:H18"/>
    <mergeCell ref="S18:T18"/>
    <mergeCell ref="AE1:AH1"/>
    <mergeCell ref="A4:A5"/>
    <mergeCell ref="B4:B5"/>
    <mergeCell ref="C4:AH4"/>
    <mergeCell ref="C5:D5"/>
    <mergeCell ref="E5:F5"/>
    <mergeCell ref="G5:H5"/>
    <mergeCell ref="I5:J5"/>
    <mergeCell ref="K5:L5"/>
    <mergeCell ref="M5:N5"/>
    <mergeCell ref="O5:P5"/>
    <mergeCell ref="Q5:R5"/>
    <mergeCell ref="S5:T5"/>
    <mergeCell ref="U5:V5"/>
    <mergeCell ref="W5:X5"/>
    <mergeCell ref="AA5:AB5"/>
  </mergeCells>
  <phoneticPr fontId="3"/>
  <dataValidations count="1">
    <dataValidation type="list" allowBlank="1" showInputMessage="1" showErrorMessage="1" sqref="B6:B14 B19:B27 B32:B40" xr:uid="{A0581C5C-B2F0-4BC9-8B12-EBD7D08CE6CE}">
      <formula1>"常勤,非常勤,委託"</formula1>
    </dataValidation>
  </dataValidations>
  <pageMargins left="0.70866141732283472"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様式10</vt:lpstr>
      <vt:lpstr>【作成例】様式10</vt:lpstr>
      <vt:lpstr>様式11</vt:lpstr>
      <vt:lpstr>【作成例】様式11</vt:lpstr>
      <vt:lpstr>様式13-2配置表</vt:lpstr>
      <vt:lpstr>様式13-3</vt:lpstr>
      <vt:lpstr>【作成例】様式10!Print_Area</vt:lpstr>
      <vt:lpstr>【作成例】様式11!Print_Area</vt:lpstr>
      <vt:lpstr>様式10!Print_Area</vt:lpstr>
      <vt:lpstr>様式11!Print_Area</vt:lpstr>
      <vt:lpstr>'様式13-2配置表'!Print_Area</vt:lpstr>
      <vt:lpstr>'様式13-3'!Print_Area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a0001476</cp:lastModifiedBy>
  <cp:lastPrinted>2023-02-16T09:13:42Z</cp:lastPrinted>
  <dcterms:created xsi:type="dcterms:W3CDTF">2018-10-23T12:23:20Z</dcterms:created>
  <dcterms:modified xsi:type="dcterms:W3CDTF">2023-02-17T02:09:54Z</dcterms:modified>
</cp:coreProperties>
</file>