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400高輪地区総合支所\0200管理課\課外秘\01 管理係外秘\51 区民センター関係\■指定管理\指定管理者公募（R6~R10）\★　公募要項　採点表　\様式(高輪案）\"/>
    </mc:Choice>
  </mc:AlternateContent>
  <xr:revisionPtr revIDLastSave="0" documentId="13_ncr:1_{1D248ABF-58FF-475F-B489-D5992088033A}" xr6:coauthVersionLast="36" xr6:coauthVersionMax="36" xr10:uidLastSave="{00000000-0000-0000-0000-000000000000}"/>
  <bookViews>
    <workbookView xWindow="600" yWindow="120" windowWidth="19392" windowHeight="7836" xr2:uid="{00000000-000D-0000-FFFF-FFFF00000000}"/>
  </bookViews>
  <sheets>
    <sheet name="様式１０" sheetId="1" r:id="rId1"/>
    <sheet name="【作成例】様式１０" sheetId="4" r:id="rId2"/>
  </sheets>
  <definedNames>
    <definedName name="_xlnm.Print_Area" localSheetId="1">【作成例】様式１０!$A$1:$G$68</definedName>
    <definedName name="_xlnm.Print_Area" localSheetId="0">様式１０!$A$1:$G$62</definedName>
  </definedNames>
  <calcPr calcId="191029"/>
</workbook>
</file>

<file path=xl/calcChain.xml><?xml version="1.0" encoding="utf-8"?>
<calcChain xmlns="http://schemas.openxmlformats.org/spreadsheetml/2006/main">
  <c r="D14" i="4" l="1"/>
  <c r="E14" i="4"/>
  <c r="F14" i="4"/>
  <c r="G14" i="4"/>
  <c r="C14" i="4"/>
  <c r="C47" i="4"/>
  <c r="D30" i="4"/>
  <c r="E30" i="4"/>
  <c r="F30" i="4"/>
  <c r="G30" i="4"/>
  <c r="C30" i="4"/>
  <c r="C55" i="4"/>
  <c r="C28" i="4"/>
  <c r="C24" i="4"/>
  <c r="C60" i="4" l="1"/>
  <c r="C13" i="1"/>
  <c r="D21" i="4" l="1"/>
  <c r="E21" i="4" s="1"/>
  <c r="F21" i="4" s="1"/>
  <c r="G21" i="4" s="1"/>
  <c r="D16" i="4"/>
  <c r="E16" i="4" s="1"/>
  <c r="F16" i="4" s="1"/>
  <c r="G16" i="4" s="1"/>
  <c r="D17" i="4"/>
  <c r="E17" i="4" s="1"/>
  <c r="F17" i="4" s="1"/>
  <c r="G17" i="4" s="1"/>
  <c r="D18" i="4"/>
  <c r="E18" i="4" s="1"/>
  <c r="F18" i="4" s="1"/>
  <c r="G18" i="4" s="1"/>
  <c r="D19" i="4"/>
  <c r="E19" i="4" s="1"/>
  <c r="F19" i="4" s="1"/>
  <c r="G19" i="4" s="1"/>
  <c r="D20" i="4"/>
  <c r="E20" i="4" s="1"/>
  <c r="F20" i="4" s="1"/>
  <c r="G20" i="4" s="1"/>
  <c r="D15" i="4"/>
  <c r="E15" i="4" s="1"/>
  <c r="F15" i="4" s="1"/>
  <c r="G15" i="4" s="1"/>
  <c r="D28" i="4" l="1"/>
  <c r="E28" i="4"/>
  <c r="F28" i="4"/>
  <c r="G28" i="4"/>
  <c r="G55" i="4" l="1"/>
  <c r="F55" i="4"/>
  <c r="E55" i="4"/>
  <c r="D55" i="4"/>
  <c r="G47" i="4"/>
  <c r="F47" i="4"/>
  <c r="E47" i="4"/>
  <c r="D47" i="4"/>
  <c r="G24" i="4"/>
  <c r="F24" i="4"/>
  <c r="E24" i="4"/>
  <c r="D24" i="4"/>
  <c r="F60" i="4" l="1"/>
  <c r="D60" i="4"/>
  <c r="G60" i="4"/>
  <c r="E60" i="4"/>
  <c r="C8" i="4"/>
  <c r="C11" i="4" s="1"/>
  <c r="D44" i="1"/>
  <c r="E44" i="1"/>
  <c r="F44" i="1"/>
  <c r="G44" i="1"/>
  <c r="C44" i="1"/>
  <c r="C37" i="1"/>
  <c r="C8" i="1"/>
  <c r="C10" i="1" s="1"/>
  <c r="F8" i="4" l="1"/>
  <c r="F11" i="4" s="1"/>
  <c r="E8" i="4"/>
  <c r="E11" i="4" s="1"/>
  <c r="G8" i="4"/>
  <c r="G11" i="4" s="1"/>
  <c r="D8" i="4"/>
  <c r="D11" i="4" s="1"/>
  <c r="C25" i="1"/>
  <c r="G37" i="1" l="1"/>
  <c r="F37" i="1"/>
  <c r="E37" i="1"/>
  <c r="D37" i="1"/>
  <c r="G28" i="1"/>
  <c r="F28" i="1"/>
  <c r="E28" i="1"/>
  <c r="D28" i="1"/>
  <c r="C28" i="1"/>
  <c r="G20" i="1"/>
  <c r="F20" i="1"/>
  <c r="E20" i="1"/>
  <c r="D20" i="1"/>
  <c r="C20" i="1"/>
  <c r="G13" i="1"/>
  <c r="F13" i="1"/>
  <c r="E13" i="1"/>
  <c r="D13" i="1"/>
  <c r="G8" i="1"/>
  <c r="G10" i="1" s="1"/>
  <c r="F8" i="1"/>
  <c r="F10" i="1" s="1"/>
  <c r="E8" i="1"/>
  <c r="E10" i="1" s="1"/>
  <c r="D8" i="1"/>
  <c r="D10" i="1" s="1"/>
  <c r="F49" i="1" l="1"/>
  <c r="G49" i="1"/>
  <c r="C49" i="1"/>
  <c r="D49" i="1"/>
  <c r="E49" i="1"/>
</calcChain>
</file>

<file path=xl/sharedStrings.xml><?xml version="1.0" encoding="utf-8"?>
<sst xmlns="http://schemas.openxmlformats.org/spreadsheetml/2006/main" count="112" uniqueCount="73">
  <si>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</si>
  <si>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</si>
  <si>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</si>
  <si>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</si>
  <si>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</si>
  <si>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</si>
  <si>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</si>
  <si>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</si>
  <si>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</si>
  <si>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</si>
  <si>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</si>
  <si>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</si>
  <si>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</si>
  <si>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</si>
  <si>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</si>
  <si>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</si>
  <si>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</si>
  <si>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</si>
  <si>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</si>
  <si>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</si>
  <si>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</si>
  <si>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人件費</t>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</si>
  <si>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</si>
  <si>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</si>
  <si>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</si>
  <si>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</si>
  <si>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</si>
  <si>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</si>
  <si>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</si>
  <si>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</si>
  <si>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</si>
  <si>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</si>
  <si>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</si>
  <si>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</si>
  <si>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</si>
  <si>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</si>
  <si>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</si>
  <si>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</si>
  <si>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</si>
  <si>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</si>
  <si>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</si>
  <si>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</si>
  <si>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</si>
  <si>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</si>
  <si>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</si>
  <si>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</si>
  <si>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</si>
  <si>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</si>
  <si>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物品修理費</t>
    <rPh sb="0" eb="2">
      <t>ブッピン</t>
    </rPh>
    <rPh sb="2" eb="5">
      <t>シュウリヒ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</si>
  <si>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</si>
  <si>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</si>
  <si>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</si>
  <si>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</si>
  <si>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</si>
  <si>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</si>
  <si>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</si>
  <si>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</si>
  <si>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</si>
  <si>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</si>
  <si>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</si>
  <si>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</si>
  <si>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</si>
  <si>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</si>
  <si>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</si>
  <si>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</si>
  <si>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</si>
  <si>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　受託経費見積書（様式11）と整合を図ってください。</t>
    <rPh sb="2" eb="6">
      <t>ジュタクケイヒ</t>
    </rPh>
    <rPh sb="6" eb="9">
      <t>ミツモリショ</t>
    </rPh>
    <rPh sb="10" eb="12">
      <t>ヨウシキ</t>
    </rPh>
    <rPh sb="16" eb="18">
      <t>セイゴウ</t>
    </rPh>
    <rPh sb="19" eb="20">
      <t>ハカ</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</si>
  <si>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</si>
  <si>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</si>
  <si>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</si>
  <si>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</si>
  <si>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</si>
  <si>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経費削減の具体的な取組</t>
    <rPh sb="0" eb="2">
      <t>ケイヒ</t>
    </rPh>
    <rPh sb="2" eb="4">
      <t>サクゲン</t>
    </rPh>
    <rPh sb="5" eb="8">
      <t>グタイテキ</t>
    </rPh>
    <rPh sb="9" eb="11">
      <t>トリクミ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</si>
</sst>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7"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38" fontId="7" fillId="0" borderId="14" xfId="1" applyFont="1" applyBorder="1" applyAlignment="1">
      <alignment vertical="center" shrinkToFit="1"/>
    </xf>
    <xf numFmtId="38" fontId="7" fillId="0" borderId="15"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6"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9" xfId="0" applyFont="1" applyBorder="1" applyAlignment="1">
      <alignment vertical="center"/>
    </xf>
    <xf numFmtId="176" fontId="7" fillId="0" borderId="20"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8" xfId="0" applyFont="1" applyBorder="1" applyAlignment="1">
      <alignment vertical="center"/>
    </xf>
    <xf numFmtId="176" fontId="7" fillId="0" borderId="21" xfId="0" applyNumberFormat="1" applyFont="1" applyFill="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horizontal="center" vertical="center"/>
    </xf>
    <xf numFmtId="176" fontId="7" fillId="0" borderId="20" xfId="0" applyNumberFormat="1" applyFont="1" applyFill="1" applyBorder="1" applyAlignment="1">
      <alignment horizontal="left" vertical="center" wrapText="1"/>
    </xf>
    <xf numFmtId="0" fontId="7" fillId="0" borderId="23"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7" xfId="0" applyFont="1" applyBorder="1" applyAlignment="1">
      <alignment vertical="center" shrinkToFit="1"/>
    </xf>
    <xf numFmtId="176" fontId="8" fillId="0" borderId="20"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8" fillId="0" borderId="18"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176" fontId="8" fillId="0" borderId="21" xfId="0" applyNumberFormat="1" applyFont="1" applyFill="1" applyBorder="1" applyAlignment="1">
      <alignment horizontal="left" vertical="center" shrinkToFit="1"/>
    </xf>
    <xf numFmtId="38" fontId="17" fillId="0" borderId="14" xfId="1" applyFont="1" applyBorder="1" applyAlignment="1">
      <alignment vertical="center" shrinkToFit="1"/>
    </xf>
    <xf numFmtId="38" fontId="17" fillId="0" borderId="15"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7" xfId="0" applyFont="1" applyBorder="1" applyAlignment="1">
      <alignment horizontal="left" vertical="center"/>
    </xf>
    <xf numFmtId="0" fontId="8" fillId="0" borderId="32" xfId="0" applyFont="1" applyBorder="1" applyAlignment="1">
      <alignment horizontal="left" vertical="center"/>
    </xf>
    <xf numFmtId="0" fontId="14" fillId="0" borderId="0" xfId="0" applyFont="1" applyAlignment="1">
      <alignment horizontal="right" vertical="center"/>
    </xf>
    <xf numFmtId="38" fontId="10" fillId="0" borderId="24" xfId="1" applyFont="1" applyBorder="1" applyAlignment="1">
      <alignment horizontal="center" vertical="center" shrinkToFit="1"/>
    </xf>
    <xf numFmtId="38" fontId="10" fillId="0" borderId="33" xfId="1" applyFont="1" applyBorder="1" applyAlignment="1">
      <alignment horizontal="center" vertical="center" shrinkToFit="1"/>
    </xf>
    <xf numFmtId="38" fontId="10" fillId="0" borderId="25" xfId="1" applyFont="1" applyBorder="1" applyAlignment="1">
      <alignment horizontal="center" vertical="center" shrinkToFit="1"/>
    </xf>
    <xf numFmtId="38" fontId="10" fillId="0" borderId="8" xfId="1" applyFont="1" applyBorder="1" applyAlignment="1">
      <alignment horizontal="center" vertical="center" shrinkToFit="1"/>
    </xf>
    <xf numFmtId="38" fontId="10" fillId="0" borderId="0" xfId="1" applyFont="1" applyBorder="1" applyAlignment="1">
      <alignment horizontal="center" vertical="center" shrinkToFit="1"/>
    </xf>
    <xf numFmtId="38" fontId="10" fillId="0" borderId="27" xfId="1" applyFont="1" applyBorder="1" applyAlignment="1">
      <alignment horizontal="center" vertical="center" shrinkToFit="1"/>
    </xf>
    <xf numFmtId="38" fontId="10" fillId="0" borderId="23" xfId="1" applyFont="1" applyBorder="1" applyAlignment="1">
      <alignment horizontal="center" vertical="center" shrinkToFit="1"/>
    </xf>
    <xf numFmtId="38" fontId="10" fillId="0" borderId="1" xfId="1" applyFont="1" applyBorder="1" applyAlignment="1">
      <alignment horizontal="center" vertical="center" shrinkToFit="1"/>
    </xf>
    <xf numFmtId="38" fontId="10" fillId="0" borderId="29" xfId="1" applyFont="1" applyBorder="1" applyAlignment="1">
      <alignment horizontal="center" vertical="center" shrinkToFi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0" fontId="14" fillId="0" borderId="29" xfId="0" applyFont="1" applyBorder="1" applyAlignment="1">
      <alignment horizontal="center" vertical="center"/>
    </xf>
    <xf numFmtId="38" fontId="10" fillId="0" borderId="26" xfId="1" applyFont="1" applyBorder="1" applyAlignment="1">
      <alignment vertical="center" shrinkToFit="1"/>
    </xf>
    <xf numFmtId="38" fontId="10" fillId="0" borderId="28" xfId="1" applyFont="1" applyBorder="1" applyAlignment="1">
      <alignment vertical="center" shrinkToFit="1"/>
    </xf>
    <xf numFmtId="38" fontId="10" fillId="0" borderId="30" xfId="1" applyFont="1" applyBorder="1" applyAlignment="1">
      <alignment vertical="center" shrinkToFit="1"/>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38" fontId="19" fillId="0" borderId="26" xfId="1" applyFont="1" applyBorder="1" applyAlignment="1">
      <alignment vertical="center" wrapText="1" shrinkToFit="1"/>
    </xf>
    <xf numFmtId="38" fontId="19" fillId="0" borderId="28" xfId="1" applyFont="1" applyBorder="1" applyAlignment="1">
      <alignment vertical="center" wrapText="1" shrinkToFit="1"/>
    </xf>
    <xf numFmtId="38" fontId="19" fillId="0" borderId="30" xfId="1" applyFont="1" applyBorder="1" applyAlignment="1">
      <alignment vertical="center" wrapText="1" shrinkToFit="1"/>
    </xf>
    <xf numFmtId="0" fontId="8" fillId="0" borderId="17" xfId="0" applyFont="1" applyBorder="1" applyAlignment="1">
      <alignment horizontal="center" vertical="center" textRotation="255"/>
    </xf>
    <xf numFmtId="0" fontId="8" fillId="0" borderId="17"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cellXfs>
  <cellStyles count="2">
    <cellStyle name="桁区切り" xfId="1" builtinId="6"/>
    <cellStyle name="標準" xfId="0" builtinId="0"/>
  </cellStyles>
  <dxfs count="11">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20</xdr:row>
      <xdr:rowOff>190500</xdr:rowOff>
    </xdr:from>
    <xdr:to>
      <xdr:col>2</xdr:col>
      <xdr:colOff>523875</xdr:colOff>
      <xdr:row>20</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190500</xdr:rowOff>
    </xdr:from>
    <xdr:to>
      <xdr:col>2</xdr:col>
      <xdr:colOff>523875</xdr:colOff>
      <xdr:row>20</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190500</xdr:rowOff>
    </xdr:from>
    <xdr:to>
      <xdr:col>7</xdr:col>
      <xdr:colOff>0</xdr:colOff>
      <xdr:row>21</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190500</xdr:rowOff>
    </xdr:from>
    <xdr:to>
      <xdr:col>2</xdr:col>
      <xdr:colOff>523875</xdr:colOff>
      <xdr:row>30</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8</xdr:col>
      <xdr:colOff>0</xdr:colOff>
      <xdr:row>58</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様式１０</a:t>
          </a:r>
          <a:endParaRPr kumimoji="1" lang="en-US" altLang="ja-JP"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様式１０</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18</xdr:row>
      <xdr:rowOff>80683</xdr:rowOff>
    </xdr:from>
    <xdr:to>
      <xdr:col>5</xdr:col>
      <xdr:colOff>950259</xdr:colOff>
      <xdr:row>21</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14</xdr:row>
      <xdr:rowOff>17930</xdr:rowOff>
    </xdr:from>
    <xdr:to>
      <xdr:col>1</xdr:col>
      <xdr:colOff>2124637</xdr:colOff>
      <xdr:row>20</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10</xdr:row>
      <xdr:rowOff>8965</xdr:rowOff>
    </xdr:from>
    <xdr:to>
      <xdr:col>6</xdr:col>
      <xdr:colOff>1228165</xdr:colOff>
      <xdr:row>11</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11</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11</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14</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oneCellAnchor>
    <xdr:from>
      <xdr:col>1</xdr:col>
      <xdr:colOff>1945340</xdr:colOff>
      <xdr:row>36</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3"/>
  <sheetViews>
    <sheetView tabSelected="1" view="pageBreakPreview" topLeftCell="A40" zoomScale="85" zoomScaleNormal="100" zoomScaleSheetLayoutView="85" workbookViewId="0">
      <selection activeCell="B14" sqref="B14"/>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93" t="s">
        <v>0</v>
      </c>
      <c r="F3" s="94"/>
      <c r="G3" s="94"/>
      <c r="H3" s="6"/>
      <c r="I3" s="6"/>
    </row>
    <row r="4" spans="1:11" ht="20.100000000000001" customHeight="1" x14ac:dyDescent="0.2">
      <c r="A4" s="11"/>
      <c r="B4" s="12"/>
      <c r="C4" s="12"/>
      <c r="D4" s="12"/>
      <c r="E4" s="13"/>
      <c r="F4" s="14"/>
      <c r="G4" s="14"/>
      <c r="H4" s="6"/>
      <c r="I4" s="6"/>
    </row>
    <row r="5" spans="1:11" ht="30.75" customHeight="1" x14ac:dyDescent="0.2">
      <c r="A5" s="95" t="s">
        <v>1</v>
      </c>
      <c r="B5" s="95"/>
      <c r="C5" s="95"/>
      <c r="D5" s="95"/>
      <c r="E5" s="95"/>
      <c r="F5" s="95"/>
      <c r="G5" s="95"/>
    </row>
    <row r="6" spans="1:11" ht="20.100000000000001" customHeight="1" x14ac:dyDescent="0.2">
      <c r="A6" s="55"/>
      <c r="B6" s="56"/>
      <c r="C6" s="56"/>
      <c r="D6" s="56"/>
      <c r="E6" s="56"/>
      <c r="F6" s="56"/>
      <c r="G6" s="57" t="s">
        <v>19</v>
      </c>
    </row>
    <row r="7" spans="1:11" ht="20.100000000000001" customHeight="1" x14ac:dyDescent="0.2">
      <c r="A7" s="96" t="s">
        <v>2</v>
      </c>
      <c r="B7" s="97"/>
      <c r="C7" s="69" t="s">
        <v>67</v>
      </c>
      <c r="D7" s="69" t="s">
        <v>68</v>
      </c>
      <c r="E7" s="69" t="s">
        <v>69</v>
      </c>
      <c r="F7" s="69" t="s">
        <v>70</v>
      </c>
      <c r="G7" s="69" t="s">
        <v>71</v>
      </c>
      <c r="H7" s="7"/>
      <c r="I7" s="7"/>
      <c r="J7" s="7"/>
      <c r="K7" s="7"/>
    </row>
    <row r="8" spans="1:11" s="7" customFormat="1" ht="19.5" customHeight="1" x14ac:dyDescent="0.2">
      <c r="A8" s="100" t="s">
        <v>62</v>
      </c>
      <c r="B8" s="101"/>
      <c r="C8" s="25">
        <f>C9+C9</f>
        <v>0</v>
      </c>
      <c r="D8" s="25">
        <f>D9+D9</f>
        <v>0</v>
      </c>
      <c r="E8" s="25">
        <f>E9+E9</f>
        <v>0</v>
      </c>
      <c r="F8" s="25">
        <f>F9+F9</f>
        <v>0</v>
      </c>
      <c r="G8" s="25">
        <f>G9+G9</f>
        <v>0</v>
      </c>
    </row>
    <row r="9" spans="1:11" s="7" customFormat="1" ht="18" customHeight="1" thickBot="1" x14ac:dyDescent="0.25">
      <c r="A9" s="26"/>
      <c r="B9" s="27" t="s">
        <v>11</v>
      </c>
      <c r="C9" s="28"/>
      <c r="D9" s="28"/>
      <c r="E9" s="28"/>
      <c r="F9" s="28"/>
      <c r="G9" s="28"/>
    </row>
    <row r="10" spans="1:11" s="7" customFormat="1" ht="20.100000000000001" customHeight="1" thickTop="1" thickBot="1" x14ac:dyDescent="0.25">
      <c r="A10" s="98" t="s">
        <v>3</v>
      </c>
      <c r="B10" s="99"/>
      <c r="C10" s="30">
        <f>C8</f>
        <v>0</v>
      </c>
      <c r="D10" s="30">
        <f>D8</f>
        <v>0</v>
      </c>
      <c r="E10" s="30">
        <f>E8</f>
        <v>0</v>
      </c>
      <c r="F10" s="30">
        <f>F8</f>
        <v>0</v>
      </c>
      <c r="G10" s="31">
        <f>G8</f>
        <v>0</v>
      </c>
    </row>
    <row r="11" spans="1:11" s="7" customFormat="1" ht="20.100000000000001" customHeight="1" thickTop="1" x14ac:dyDescent="0.2">
      <c r="A11" s="32"/>
      <c r="B11" s="33"/>
      <c r="C11" s="34"/>
      <c r="D11" s="34"/>
      <c r="E11" s="34"/>
      <c r="F11" s="34"/>
      <c r="G11" s="34"/>
    </row>
    <row r="12" spans="1:11" s="7" customFormat="1" ht="20.100000000000001" customHeight="1" x14ac:dyDescent="0.2">
      <c r="A12" s="96" t="s">
        <v>4</v>
      </c>
      <c r="B12" s="97"/>
      <c r="C12" s="69" t="s">
        <v>67</v>
      </c>
      <c r="D12" s="69" t="s">
        <v>68</v>
      </c>
      <c r="E12" s="69" t="s">
        <v>69</v>
      </c>
      <c r="F12" s="69" t="s">
        <v>70</v>
      </c>
      <c r="G12" s="69" t="s">
        <v>71</v>
      </c>
    </row>
    <row r="13" spans="1:11" s="7" customFormat="1" ht="20.100000000000001" customHeight="1" x14ac:dyDescent="0.2">
      <c r="A13" s="100" t="s">
        <v>21</v>
      </c>
      <c r="B13" s="101"/>
      <c r="C13" s="35">
        <f>SUM(C14:C18)</f>
        <v>0</v>
      </c>
      <c r="D13" s="35">
        <f>SUM(D14:D18)</f>
        <v>0</v>
      </c>
      <c r="E13" s="35">
        <f>SUM(E14:E18)</f>
        <v>0</v>
      </c>
      <c r="F13" s="35">
        <f>SUM(F14:F18)</f>
        <v>0</v>
      </c>
      <c r="G13" s="35">
        <f>SUM(G14:G18)</f>
        <v>0</v>
      </c>
    </row>
    <row r="14" spans="1:11" s="7" customFormat="1" ht="18" customHeight="1" x14ac:dyDescent="0.2">
      <c r="A14" s="36"/>
      <c r="B14" s="37"/>
      <c r="C14" s="28"/>
      <c r="D14" s="28"/>
      <c r="E14" s="28"/>
      <c r="F14" s="28"/>
      <c r="G14" s="28"/>
    </row>
    <row r="15" spans="1:11" s="7" customFormat="1" ht="18" customHeight="1" x14ac:dyDescent="0.2">
      <c r="A15" s="16"/>
      <c r="B15" s="37"/>
      <c r="C15" s="28"/>
      <c r="D15" s="28"/>
      <c r="E15" s="28"/>
      <c r="F15" s="28"/>
      <c r="G15" s="28"/>
    </row>
    <row r="16" spans="1:11" s="7" customFormat="1" ht="18" customHeight="1" x14ac:dyDescent="0.2">
      <c r="A16" s="16"/>
      <c r="B16" s="37"/>
      <c r="C16" s="28"/>
      <c r="D16" s="28"/>
      <c r="E16" s="28"/>
      <c r="F16" s="28"/>
      <c r="G16" s="28"/>
    </row>
    <row r="17" spans="1:7" s="7" customFormat="1" ht="18" customHeight="1" x14ac:dyDescent="0.2">
      <c r="A17" s="16"/>
      <c r="B17" s="37"/>
      <c r="C17" s="28"/>
      <c r="D17" s="28"/>
      <c r="E17" s="28"/>
      <c r="F17" s="28"/>
      <c r="G17" s="28"/>
    </row>
    <row r="18" spans="1:7" s="7" customFormat="1" ht="18" customHeight="1" x14ac:dyDescent="0.2">
      <c r="A18" s="38"/>
      <c r="B18" s="37"/>
      <c r="C18" s="28"/>
      <c r="D18" s="28"/>
      <c r="E18" s="28"/>
      <c r="F18" s="28"/>
      <c r="G18" s="28"/>
    </row>
    <row r="19" spans="1:7" s="7" customFormat="1" ht="18" customHeight="1" x14ac:dyDescent="0.2">
      <c r="A19" s="38"/>
      <c r="B19" s="39"/>
      <c r="C19" s="28"/>
      <c r="D19" s="28"/>
      <c r="E19" s="28"/>
      <c r="F19" s="28"/>
      <c r="G19" s="28"/>
    </row>
    <row r="20" spans="1:7" s="7" customFormat="1" ht="20.100000000000001" customHeight="1" x14ac:dyDescent="0.2">
      <c r="A20" s="100" t="s">
        <v>5</v>
      </c>
      <c r="B20" s="101"/>
      <c r="C20" s="35">
        <f>SUM(C21:C24)</f>
        <v>0</v>
      </c>
      <c r="D20" s="35">
        <f>SUM(D21:D24)</f>
        <v>0</v>
      </c>
      <c r="E20" s="35">
        <f>SUM(E21:E24)</f>
        <v>0</v>
      </c>
      <c r="F20" s="35">
        <f>SUM(F21:F24)</f>
        <v>0</v>
      </c>
      <c r="G20" s="35">
        <f>SUM(G21:G24)</f>
        <v>0</v>
      </c>
    </row>
    <row r="21" spans="1:7" s="7" customFormat="1" ht="18" customHeight="1" x14ac:dyDescent="0.2">
      <c r="A21" s="26"/>
      <c r="B21" s="40"/>
      <c r="C21" s="28"/>
      <c r="D21" s="28"/>
      <c r="E21" s="28"/>
      <c r="F21" s="28"/>
      <c r="G21" s="28"/>
    </row>
    <row r="22" spans="1:7" s="7" customFormat="1" ht="18" customHeight="1" x14ac:dyDescent="0.2">
      <c r="A22" s="26"/>
      <c r="B22" s="41"/>
      <c r="C22" s="28"/>
      <c r="D22" s="28"/>
      <c r="E22" s="28"/>
      <c r="F22" s="28"/>
      <c r="G22" s="28"/>
    </row>
    <row r="23" spans="1:7" s="7" customFormat="1" ht="18" customHeight="1" x14ac:dyDescent="0.2">
      <c r="A23" s="42"/>
      <c r="B23" s="43"/>
      <c r="C23" s="28"/>
      <c r="D23" s="28"/>
      <c r="E23" s="28"/>
      <c r="F23" s="28"/>
      <c r="G23" s="28"/>
    </row>
    <row r="24" spans="1:7" s="7" customFormat="1" ht="18" customHeight="1" x14ac:dyDescent="0.2">
      <c r="A24" s="26"/>
      <c r="B24" s="44"/>
      <c r="C24" s="28"/>
      <c r="D24" s="28"/>
      <c r="E24" s="28"/>
      <c r="F24" s="28"/>
      <c r="G24" s="28"/>
    </row>
    <row r="25" spans="1:7" s="7" customFormat="1" ht="20.100000000000001" customHeight="1" x14ac:dyDescent="0.2">
      <c r="A25" s="100" t="s">
        <v>6</v>
      </c>
      <c r="B25" s="101"/>
      <c r="C25" s="35">
        <f>SUM(C26:C27)</f>
        <v>0</v>
      </c>
      <c r="D25" s="35"/>
      <c r="E25" s="35"/>
      <c r="F25" s="35"/>
      <c r="G25" s="35"/>
    </row>
    <row r="26" spans="1:7" s="7" customFormat="1" ht="18" customHeight="1" x14ac:dyDescent="0.2">
      <c r="A26" s="45"/>
      <c r="B26" s="43"/>
      <c r="C26" s="28"/>
      <c r="D26" s="28"/>
      <c r="E26" s="28"/>
      <c r="F26" s="28"/>
      <c r="G26" s="28"/>
    </row>
    <row r="27" spans="1:7" s="7" customFormat="1" ht="18" customHeight="1" x14ac:dyDescent="0.2">
      <c r="A27" s="26"/>
      <c r="B27" s="44"/>
      <c r="C27" s="28"/>
      <c r="D27" s="28"/>
      <c r="E27" s="28"/>
      <c r="F27" s="28"/>
      <c r="G27" s="28"/>
    </row>
    <row r="28" spans="1:7" s="7" customFormat="1" ht="20.100000000000001" customHeight="1" x14ac:dyDescent="0.2">
      <c r="A28" s="100" t="s">
        <v>7</v>
      </c>
      <c r="B28" s="101"/>
      <c r="C28" s="35">
        <f>SUM(C33:C36)</f>
        <v>0</v>
      </c>
      <c r="D28" s="35">
        <f>SUM(D33:D36)</f>
        <v>0</v>
      </c>
      <c r="E28" s="35">
        <f>SUM(E33:E36)</f>
        <v>0</v>
      </c>
      <c r="F28" s="35">
        <f>SUM(F33:F36)</f>
        <v>0</v>
      </c>
      <c r="G28" s="35">
        <f>SUM(G33:G36)</f>
        <v>0</v>
      </c>
    </row>
    <row r="29" spans="1:7" s="7" customFormat="1" ht="18" customHeight="1" x14ac:dyDescent="0.2">
      <c r="A29" s="46"/>
      <c r="B29" s="43"/>
      <c r="C29" s="28"/>
      <c r="D29" s="28"/>
      <c r="E29" s="28"/>
      <c r="F29" s="28"/>
      <c r="G29" s="28"/>
    </row>
    <row r="30" spans="1:7" s="7" customFormat="1" ht="18" customHeight="1" x14ac:dyDescent="0.2">
      <c r="A30" s="26"/>
      <c r="B30" s="41"/>
      <c r="C30" s="28"/>
      <c r="D30" s="28"/>
      <c r="E30" s="28"/>
      <c r="F30" s="28"/>
      <c r="G30" s="28"/>
    </row>
    <row r="31" spans="1:7" s="7" customFormat="1" ht="18" customHeight="1" x14ac:dyDescent="0.2">
      <c r="A31" s="26"/>
      <c r="B31" s="41"/>
      <c r="C31" s="28"/>
      <c r="D31" s="28"/>
      <c r="E31" s="28"/>
      <c r="F31" s="28"/>
      <c r="G31" s="28"/>
    </row>
    <row r="32" spans="1:7" s="7" customFormat="1" ht="18" customHeight="1" x14ac:dyDescent="0.2">
      <c r="A32" s="26"/>
      <c r="B32" s="41"/>
      <c r="C32" s="28"/>
      <c r="D32" s="28"/>
      <c r="E32" s="28"/>
      <c r="F32" s="28"/>
      <c r="G32" s="28"/>
    </row>
    <row r="33" spans="1:7" s="7" customFormat="1" ht="18" customHeight="1" x14ac:dyDescent="0.2">
      <c r="A33" s="26"/>
      <c r="B33" s="47"/>
      <c r="C33" s="28"/>
      <c r="D33" s="28"/>
      <c r="E33" s="28"/>
      <c r="F33" s="28"/>
      <c r="G33" s="28"/>
    </row>
    <row r="34" spans="1:7" s="7" customFormat="1" ht="18" customHeight="1" x14ac:dyDescent="0.2">
      <c r="A34" s="42"/>
      <c r="B34" s="27"/>
      <c r="C34" s="28"/>
      <c r="D34" s="28"/>
      <c r="E34" s="28"/>
      <c r="F34" s="28"/>
      <c r="G34" s="28"/>
    </row>
    <row r="35" spans="1:7" s="7" customFormat="1" ht="18" customHeight="1" x14ac:dyDescent="0.2">
      <c r="A35" s="42"/>
      <c r="B35" s="43"/>
      <c r="C35" s="28"/>
      <c r="D35" s="28"/>
      <c r="E35" s="28"/>
      <c r="F35" s="28"/>
      <c r="G35" s="28"/>
    </row>
    <row r="36" spans="1:7" s="7" customFormat="1" ht="18" customHeight="1" x14ac:dyDescent="0.2">
      <c r="A36" s="48"/>
      <c r="B36" s="44"/>
      <c r="C36" s="28"/>
      <c r="D36" s="28"/>
      <c r="E36" s="28"/>
      <c r="F36" s="28"/>
      <c r="G36" s="28"/>
    </row>
    <row r="37" spans="1:7" s="7" customFormat="1" ht="20.100000000000001" customHeight="1" x14ac:dyDescent="0.2">
      <c r="A37" s="100" t="s">
        <v>8</v>
      </c>
      <c r="B37" s="101"/>
      <c r="C37" s="53">
        <f>SUM(C38:C43)</f>
        <v>0</v>
      </c>
      <c r="D37" s="53">
        <f>SUM(D38:D43)</f>
        <v>0</v>
      </c>
      <c r="E37" s="53">
        <f>SUM(E38:E43)</f>
        <v>0</v>
      </c>
      <c r="F37" s="53">
        <f>SUM(F38:F43)</f>
        <v>0</v>
      </c>
      <c r="G37" s="53">
        <f>SUM(G38:G43)</f>
        <v>0</v>
      </c>
    </row>
    <row r="38" spans="1:7" s="7" customFormat="1" ht="18" customHeight="1" x14ac:dyDescent="0.2">
      <c r="A38" s="45"/>
      <c r="B38" s="49"/>
      <c r="C38" s="28"/>
      <c r="D38" s="28"/>
      <c r="E38" s="28"/>
      <c r="F38" s="28"/>
      <c r="G38" s="28"/>
    </row>
    <row r="39" spans="1:7" s="7" customFormat="1" ht="18" customHeight="1" x14ac:dyDescent="0.2">
      <c r="A39" s="26"/>
      <c r="B39" s="49"/>
      <c r="C39" s="28"/>
      <c r="D39" s="28"/>
      <c r="E39" s="28"/>
      <c r="F39" s="28"/>
      <c r="G39" s="28"/>
    </row>
    <row r="40" spans="1:7" s="7" customFormat="1" ht="18" customHeight="1" x14ac:dyDescent="0.2">
      <c r="A40" s="26"/>
      <c r="B40" s="41"/>
      <c r="C40" s="28"/>
      <c r="D40" s="28"/>
      <c r="E40" s="28"/>
      <c r="F40" s="28"/>
      <c r="G40" s="28"/>
    </row>
    <row r="41" spans="1:7" s="7" customFormat="1" ht="18" customHeight="1" x14ac:dyDescent="0.2">
      <c r="A41" s="26"/>
      <c r="B41" s="41"/>
      <c r="C41" s="28"/>
      <c r="D41" s="28"/>
      <c r="E41" s="28"/>
      <c r="F41" s="28"/>
      <c r="G41" s="28"/>
    </row>
    <row r="42" spans="1:7" s="7" customFormat="1" ht="18" customHeight="1" x14ac:dyDescent="0.2">
      <c r="A42" s="26"/>
      <c r="B42" s="41"/>
      <c r="C42" s="28"/>
      <c r="D42" s="28"/>
      <c r="E42" s="28"/>
      <c r="F42" s="28"/>
      <c r="G42" s="28"/>
    </row>
    <row r="43" spans="1:7" s="7" customFormat="1" ht="18" customHeight="1" x14ac:dyDescent="0.2">
      <c r="A43" s="48"/>
      <c r="B43" s="44"/>
      <c r="C43" s="28"/>
      <c r="D43" s="28"/>
      <c r="E43" s="28"/>
      <c r="F43" s="28"/>
      <c r="G43" s="28"/>
    </row>
    <row r="44" spans="1:7" s="7" customFormat="1" ht="20.100000000000001" customHeight="1" x14ac:dyDescent="0.2">
      <c r="A44" s="100" t="s">
        <v>9</v>
      </c>
      <c r="B44" s="101"/>
      <c r="C44" s="50">
        <f>SUM(C46:C48)</f>
        <v>0</v>
      </c>
      <c r="D44" s="50">
        <f t="shared" ref="D44:G44" si="0">SUM(D46:D48)</f>
        <v>0</v>
      </c>
      <c r="E44" s="50">
        <f t="shared" si="0"/>
        <v>0</v>
      </c>
      <c r="F44" s="50">
        <f t="shared" si="0"/>
        <v>0</v>
      </c>
      <c r="G44" s="50">
        <f t="shared" si="0"/>
        <v>0</v>
      </c>
    </row>
    <row r="45" spans="1:7" s="7" customFormat="1" ht="20.100000000000001" customHeight="1" x14ac:dyDescent="0.2">
      <c r="A45" s="51"/>
      <c r="B45" s="52" t="s">
        <v>15</v>
      </c>
      <c r="C45" s="28"/>
      <c r="D45" s="28"/>
      <c r="E45" s="28"/>
      <c r="F45" s="28"/>
      <c r="G45" s="28"/>
    </row>
    <row r="46" spans="1:7" s="7" customFormat="1" ht="18" customHeight="1" x14ac:dyDescent="0.2">
      <c r="A46" s="51"/>
      <c r="B46" s="52" t="s">
        <v>16</v>
      </c>
      <c r="C46" s="28"/>
      <c r="D46" s="28"/>
      <c r="E46" s="28"/>
      <c r="F46" s="28"/>
      <c r="G46" s="28"/>
    </row>
    <row r="47" spans="1:7" s="7" customFormat="1" ht="18" customHeight="1" x14ac:dyDescent="0.2">
      <c r="A47" s="51"/>
      <c r="B47" s="52" t="s">
        <v>17</v>
      </c>
      <c r="C47" s="28"/>
      <c r="D47" s="28"/>
      <c r="E47" s="28"/>
      <c r="F47" s="28"/>
      <c r="G47" s="28"/>
    </row>
    <row r="48" spans="1:7" s="7" customFormat="1" ht="18" customHeight="1" thickBot="1" x14ac:dyDescent="0.25">
      <c r="A48" s="51"/>
      <c r="B48" s="52" t="s">
        <v>18</v>
      </c>
      <c r="C48" s="28"/>
      <c r="D48" s="28"/>
      <c r="E48" s="28"/>
      <c r="F48" s="28"/>
      <c r="G48" s="28"/>
    </row>
    <row r="49" spans="1:11" s="7" customFormat="1" ht="20.100000000000001" customHeight="1" thickTop="1" thickBot="1" x14ac:dyDescent="0.25">
      <c r="A49" s="98" t="s">
        <v>10</v>
      </c>
      <c r="B49" s="99"/>
      <c r="C49" s="30">
        <f>C13++C20+C25+C28+C37+C44</f>
        <v>0</v>
      </c>
      <c r="D49" s="30">
        <f>D13++D20+D25+D28+D37+D44</f>
        <v>0</v>
      </c>
      <c r="E49" s="30">
        <f>E13++E20+E25+E28+E37+E44</f>
        <v>0</v>
      </c>
      <c r="F49" s="30">
        <f>F13++F20+F25+F28+F37+F44</f>
        <v>0</v>
      </c>
      <c r="G49" s="30">
        <f>G13++G20+G25+G28+G37+G44</f>
        <v>0</v>
      </c>
      <c r="H49" s="1"/>
      <c r="I49" s="1"/>
      <c r="J49" s="1"/>
      <c r="K49" s="1"/>
    </row>
    <row r="50" spans="1:11" s="7" customFormat="1" ht="20.100000000000001" customHeight="1" thickTop="1" x14ac:dyDescent="0.2">
      <c r="A50" s="84" t="s">
        <v>12</v>
      </c>
      <c r="B50" s="85"/>
      <c r="C50" s="90"/>
      <c r="D50" s="90"/>
      <c r="E50" s="90"/>
      <c r="F50" s="90"/>
      <c r="G50" s="90"/>
      <c r="H50" s="1"/>
      <c r="I50" s="1"/>
      <c r="J50" s="1"/>
      <c r="K50" s="1"/>
    </row>
    <row r="51" spans="1:11" s="7" customFormat="1" ht="20.100000000000001" customHeight="1" x14ac:dyDescent="0.2">
      <c r="A51" s="86"/>
      <c r="B51" s="87"/>
      <c r="C51" s="91"/>
      <c r="D51" s="91"/>
      <c r="E51" s="91"/>
      <c r="F51" s="91"/>
      <c r="G51" s="91"/>
      <c r="H51" s="1"/>
      <c r="I51" s="1"/>
      <c r="J51" s="1"/>
      <c r="K51" s="1"/>
    </row>
    <row r="52" spans="1:11" s="7" customFormat="1" ht="20.100000000000001" customHeight="1" x14ac:dyDescent="0.2">
      <c r="A52" s="86"/>
      <c r="B52" s="87"/>
      <c r="C52" s="91"/>
      <c r="D52" s="91"/>
      <c r="E52" s="91"/>
      <c r="F52" s="91"/>
      <c r="G52" s="91"/>
      <c r="H52" s="1"/>
      <c r="I52" s="1"/>
      <c r="J52" s="1"/>
      <c r="K52" s="1"/>
    </row>
    <row r="53" spans="1:11" ht="15" customHeight="1" thickBot="1" x14ac:dyDescent="0.25">
      <c r="A53" s="88"/>
      <c r="B53" s="89"/>
      <c r="C53" s="92"/>
      <c r="D53" s="92"/>
      <c r="E53" s="92"/>
      <c r="F53" s="92"/>
      <c r="G53" s="92"/>
    </row>
    <row r="54" spans="1:11" s="7" customFormat="1" ht="20.100000000000001" customHeight="1" thickTop="1" x14ac:dyDescent="0.2">
      <c r="A54" s="84" t="s">
        <v>72</v>
      </c>
      <c r="B54" s="85"/>
      <c r="C54" s="75"/>
      <c r="D54" s="76"/>
      <c r="E54" s="76"/>
      <c r="F54" s="76"/>
      <c r="G54" s="77"/>
      <c r="H54" s="1"/>
      <c r="I54" s="1"/>
      <c r="J54" s="1"/>
      <c r="K54" s="1"/>
    </row>
    <row r="55" spans="1:11" s="7" customFormat="1" ht="20.100000000000001" customHeight="1" x14ac:dyDescent="0.2">
      <c r="A55" s="86"/>
      <c r="B55" s="87"/>
      <c r="C55" s="78"/>
      <c r="D55" s="79"/>
      <c r="E55" s="79"/>
      <c r="F55" s="79"/>
      <c r="G55" s="80"/>
      <c r="H55" s="1"/>
      <c r="I55" s="1"/>
      <c r="J55" s="1"/>
      <c r="K55" s="1"/>
    </row>
    <row r="56" spans="1:11" s="7" customFormat="1" ht="20.100000000000001" customHeight="1" x14ac:dyDescent="0.2">
      <c r="A56" s="86"/>
      <c r="B56" s="87"/>
      <c r="C56" s="78"/>
      <c r="D56" s="79"/>
      <c r="E56" s="79"/>
      <c r="F56" s="79"/>
      <c r="G56" s="80"/>
      <c r="H56" s="1"/>
      <c r="I56" s="1"/>
      <c r="J56" s="1"/>
      <c r="K56" s="1"/>
    </row>
    <row r="57" spans="1:11" ht="15" customHeight="1" x14ac:dyDescent="0.2">
      <c r="A57" s="88"/>
      <c r="B57" s="89"/>
      <c r="C57" s="81"/>
      <c r="D57" s="82"/>
      <c r="E57" s="82"/>
      <c r="F57" s="82"/>
      <c r="G57" s="83"/>
    </row>
    <row r="58" spans="1:11" ht="15" customHeight="1" x14ac:dyDescent="0.2">
      <c r="A58" s="15"/>
      <c r="B58" s="15"/>
      <c r="C58" s="17"/>
      <c r="D58" s="18"/>
      <c r="E58" s="18"/>
      <c r="F58" s="18"/>
      <c r="G58" s="18"/>
    </row>
    <row r="59" spans="1:11" s="7" customFormat="1" ht="18.75" customHeight="1" x14ac:dyDescent="0.2">
      <c r="A59" s="23" t="s">
        <v>14</v>
      </c>
      <c r="B59" s="24"/>
      <c r="C59" s="20"/>
      <c r="D59" s="21"/>
      <c r="E59" s="22"/>
      <c r="F59" s="19"/>
      <c r="G59" s="19"/>
    </row>
    <row r="60" spans="1:11" s="7" customFormat="1" ht="18.75" customHeight="1" x14ac:dyDescent="0.2">
      <c r="A60" s="23" t="s">
        <v>13</v>
      </c>
      <c r="B60" s="24"/>
      <c r="C60" s="20"/>
      <c r="D60" s="21"/>
      <c r="E60" s="22"/>
      <c r="F60" s="19"/>
      <c r="G60" s="19"/>
    </row>
    <row r="61" spans="1:11" s="7" customFormat="1" ht="18.75" customHeight="1" x14ac:dyDescent="0.2">
      <c r="A61" s="23" t="s">
        <v>20</v>
      </c>
      <c r="B61" s="24"/>
      <c r="C61" s="20"/>
      <c r="D61" s="21"/>
      <c r="E61" s="22"/>
      <c r="F61" s="19"/>
      <c r="G61" s="19"/>
    </row>
    <row r="62" spans="1:11" s="7" customFormat="1" ht="18.75" customHeight="1" x14ac:dyDescent="0.2">
      <c r="A62" s="23" t="s">
        <v>66</v>
      </c>
      <c r="B62" s="24"/>
      <c r="C62" s="20"/>
      <c r="D62" s="21"/>
      <c r="E62" s="22"/>
      <c r="F62" s="19"/>
      <c r="G62" s="19"/>
    </row>
    <row r="63" spans="1:11" ht="20.100000000000001" customHeight="1" x14ac:dyDescent="0.2">
      <c r="B63" s="10"/>
    </row>
  </sheetData>
  <mergeCells count="21">
    <mergeCell ref="A20:B20"/>
    <mergeCell ref="A25:B25"/>
    <mergeCell ref="C50:C53"/>
    <mergeCell ref="D50:D53"/>
    <mergeCell ref="E50:E53"/>
    <mergeCell ref="C54:G57"/>
    <mergeCell ref="A54:B57"/>
    <mergeCell ref="F50:F53"/>
    <mergeCell ref="G50:G53"/>
    <mergeCell ref="E3:G3"/>
    <mergeCell ref="A5:G5"/>
    <mergeCell ref="A7:B7"/>
    <mergeCell ref="A10:B10"/>
    <mergeCell ref="A12:B12"/>
    <mergeCell ref="A8:B8"/>
    <mergeCell ref="A28:B28"/>
    <mergeCell ref="A37:B37"/>
    <mergeCell ref="A44:B44"/>
    <mergeCell ref="A49:B49"/>
    <mergeCell ref="A50:B53"/>
    <mergeCell ref="A13:B13"/>
  </mergeCells>
  <phoneticPr fontId="3"/>
  <conditionalFormatting sqref="A37">
    <cfRule type="cellIs" dxfId="10" priority="2" stopIfTrue="1" operator="equal">
      <formula>0</formula>
    </cfRule>
  </conditionalFormatting>
  <conditionalFormatting sqref="C10:G10 C49:G49">
    <cfRule type="cellIs" dxfId="9" priority="5" stopIfTrue="1" operator="equal">
      <formula>0</formula>
    </cfRule>
  </conditionalFormatting>
  <conditionalFormatting sqref="A13 A25 A28 C37:G37 A8 A44 C8:G8 C13:G13 C25:G25 C28:G28 C44:G44">
    <cfRule type="cellIs" dxfId="8" priority="6" stopIfTrue="1" operator="equal">
      <formula>0</formula>
    </cfRule>
  </conditionalFormatting>
  <conditionalFormatting sqref="A20 C20:G20">
    <cfRule type="cellIs" dxfId="7" priority="4" stopIfTrue="1" operator="equal">
      <formula>0</formula>
    </cfRule>
  </conditionalFormatting>
  <conditionalFormatting sqref="C50:G50">
    <cfRule type="cellIs" dxfId="6" priority="3" stopIfTrue="1" operator="equal">
      <formula>0</formula>
    </cfRule>
  </conditionalFormatting>
  <conditionalFormatting sqref="C54">
    <cfRule type="cellIs" dxfId="5" priority="1"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73" orientation="portrait" r:id="rId1"/>
  <ignoredErrors>
    <ignoredError sqref="C44:G4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F2" sqref="F2"/>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93" t="s">
        <v>0</v>
      </c>
      <c r="F3" s="94"/>
      <c r="G3" s="94"/>
      <c r="H3" s="6"/>
      <c r="I3" s="6"/>
    </row>
    <row r="4" spans="1:9" ht="20.100000000000001" customHeight="1" x14ac:dyDescent="0.2">
      <c r="A4" s="11"/>
      <c r="B4" s="12"/>
      <c r="C4" s="12"/>
      <c r="D4" s="12"/>
      <c r="E4" s="13"/>
      <c r="F4" s="14"/>
      <c r="G4" s="14"/>
      <c r="H4" s="6"/>
      <c r="I4" s="6"/>
    </row>
    <row r="5" spans="1:9" ht="30.75" customHeight="1" x14ac:dyDescent="0.2">
      <c r="A5" s="95" t="s">
        <v>1</v>
      </c>
      <c r="B5" s="95"/>
      <c r="C5" s="95"/>
      <c r="D5" s="95"/>
      <c r="E5" s="95"/>
      <c r="F5" s="95"/>
      <c r="G5" s="95"/>
    </row>
    <row r="6" spans="1:9" ht="20.100000000000001" customHeight="1" x14ac:dyDescent="0.2">
      <c r="A6" s="55"/>
      <c r="B6" s="56"/>
      <c r="C6" s="56"/>
      <c r="D6" s="56"/>
      <c r="E6" s="56"/>
      <c r="F6" s="56"/>
      <c r="G6" s="74" t="s">
        <v>19</v>
      </c>
    </row>
    <row r="7" spans="1:9" ht="20.100000000000001" customHeight="1" x14ac:dyDescent="0.2">
      <c r="A7" s="102" t="s">
        <v>2</v>
      </c>
      <c r="B7" s="103"/>
      <c r="C7" s="69" t="s">
        <v>65</v>
      </c>
      <c r="D7" s="69" t="s">
        <v>65</v>
      </c>
      <c r="E7" s="69" t="s">
        <v>65</v>
      </c>
      <c r="F7" s="69" t="s">
        <v>65</v>
      </c>
      <c r="G7" s="69" t="s">
        <v>65</v>
      </c>
      <c r="H7" s="7"/>
      <c r="I7" s="7"/>
    </row>
    <row r="8" spans="1:9" s="7" customFormat="1" ht="19.5" customHeight="1" x14ac:dyDescent="0.2">
      <c r="A8" s="100" t="s">
        <v>62</v>
      </c>
      <c r="B8" s="101"/>
      <c r="C8" s="25">
        <f>SUM(C9:C10)</f>
        <v>226780000</v>
      </c>
      <c r="D8" s="25">
        <f t="shared" ref="D8:G8" si="0">SUM(D9:D10)</f>
        <v>229725000</v>
      </c>
      <c r="E8" s="25">
        <f t="shared" si="0"/>
        <v>232799550</v>
      </c>
      <c r="F8" s="25">
        <f t="shared" si="0"/>
        <v>235966336.5</v>
      </c>
      <c r="G8" s="25">
        <f t="shared" si="0"/>
        <v>239228126.595</v>
      </c>
    </row>
    <row r="9" spans="1:9" s="7" customFormat="1" ht="18" customHeight="1" x14ac:dyDescent="0.2">
      <c r="A9" s="26"/>
      <c r="B9" s="27" t="s">
        <v>11</v>
      </c>
      <c r="C9" s="70">
        <v>156780000</v>
      </c>
      <c r="D9" s="70">
        <v>156225000</v>
      </c>
      <c r="E9" s="70">
        <v>155624550</v>
      </c>
      <c r="F9" s="70">
        <v>154932586.5</v>
      </c>
      <c r="G9" s="70">
        <v>154142689.095</v>
      </c>
    </row>
    <row r="10" spans="1:9" s="7" customFormat="1" ht="18" customHeight="1" thickBot="1" x14ac:dyDescent="0.25">
      <c r="A10" s="26"/>
      <c r="B10" s="29" t="s">
        <v>63</v>
      </c>
      <c r="C10" s="70">
        <v>70000000</v>
      </c>
      <c r="D10" s="70">
        <v>73500000</v>
      </c>
      <c r="E10" s="70">
        <v>77175000</v>
      </c>
      <c r="F10" s="70">
        <v>81033750</v>
      </c>
      <c r="G10" s="70">
        <v>85085437.5</v>
      </c>
    </row>
    <row r="11" spans="1:9" s="7" customFormat="1" ht="20.100000000000001" customHeight="1" thickTop="1" thickBot="1" x14ac:dyDescent="0.25">
      <c r="A11" s="104" t="s">
        <v>3</v>
      </c>
      <c r="B11" s="105"/>
      <c r="C11" s="67">
        <f>C8</f>
        <v>226780000</v>
      </c>
      <c r="D11" s="67">
        <f>D8</f>
        <v>229725000</v>
      </c>
      <c r="E11" s="67">
        <f>E8</f>
        <v>232799550</v>
      </c>
      <c r="F11" s="67">
        <f>F8</f>
        <v>235966336.5</v>
      </c>
      <c r="G11" s="68">
        <f>G8</f>
        <v>239228126.595</v>
      </c>
    </row>
    <row r="12" spans="1:9" s="7" customFormat="1" ht="20.100000000000001" customHeight="1" thickTop="1" x14ac:dyDescent="0.2">
      <c r="A12" s="32"/>
      <c r="B12" s="33"/>
      <c r="C12" s="34"/>
      <c r="D12" s="34"/>
      <c r="E12" s="34"/>
      <c r="F12" s="34"/>
      <c r="G12" s="34"/>
    </row>
    <row r="13" spans="1:9" s="7" customFormat="1" ht="20.100000000000001" customHeight="1" x14ac:dyDescent="0.2">
      <c r="A13" s="102" t="s">
        <v>4</v>
      </c>
      <c r="B13" s="103"/>
      <c r="C13" s="69" t="s">
        <v>65</v>
      </c>
      <c r="D13" s="69" t="s">
        <v>65</v>
      </c>
      <c r="E13" s="69" t="s">
        <v>65</v>
      </c>
      <c r="F13" s="69" t="s">
        <v>65</v>
      </c>
      <c r="G13" s="69" t="s">
        <v>65</v>
      </c>
    </row>
    <row r="14" spans="1:9" s="7" customFormat="1" ht="20.100000000000001" customHeight="1" x14ac:dyDescent="0.2">
      <c r="A14" s="100" t="s">
        <v>21</v>
      </c>
      <c r="B14" s="101"/>
      <c r="C14" s="71">
        <f>SUM(C15:C23)</f>
        <v>105500000</v>
      </c>
      <c r="D14" s="71">
        <f t="shared" ref="D14:G14" si="1">SUM(D15:D23)</f>
        <v>108485000</v>
      </c>
      <c r="E14" s="71">
        <f t="shared" si="1"/>
        <v>111559550</v>
      </c>
      <c r="F14" s="71">
        <f t="shared" si="1"/>
        <v>114726336.5</v>
      </c>
      <c r="G14" s="71">
        <f t="shared" si="1"/>
        <v>117988126.595</v>
      </c>
    </row>
    <row r="15" spans="1:9" s="7" customFormat="1" ht="18" customHeight="1" x14ac:dyDescent="0.2">
      <c r="A15" s="109" t="s">
        <v>31</v>
      </c>
      <c r="B15" s="58" t="s">
        <v>41</v>
      </c>
      <c r="C15" s="70">
        <v>10000000</v>
      </c>
      <c r="D15" s="70">
        <f>C15*1.03</f>
        <v>10300000</v>
      </c>
      <c r="E15" s="70">
        <f t="shared" ref="E15:G15" si="2">D15*1.03</f>
        <v>10609000</v>
      </c>
      <c r="F15" s="70">
        <f t="shared" si="2"/>
        <v>10927270</v>
      </c>
      <c r="G15" s="70">
        <f t="shared" si="2"/>
        <v>11255088.1</v>
      </c>
    </row>
    <row r="16" spans="1:9" s="7" customFormat="1" ht="18" customHeight="1" x14ac:dyDescent="0.2">
      <c r="A16" s="109"/>
      <c r="B16" s="58" t="s">
        <v>42</v>
      </c>
      <c r="C16" s="70">
        <v>30000000</v>
      </c>
      <c r="D16" s="70">
        <f t="shared" ref="D16:G20" si="3">C16*1.03</f>
        <v>30900000</v>
      </c>
      <c r="E16" s="70">
        <f t="shared" si="3"/>
        <v>31827000</v>
      </c>
      <c r="F16" s="70">
        <f t="shared" si="3"/>
        <v>32781810</v>
      </c>
      <c r="G16" s="70">
        <f t="shared" si="3"/>
        <v>33765264.300000004</v>
      </c>
    </row>
    <row r="17" spans="1:7" s="7" customFormat="1" ht="18" customHeight="1" x14ac:dyDescent="0.2">
      <c r="A17" s="110" t="s">
        <v>46</v>
      </c>
      <c r="B17" s="58" t="s">
        <v>43</v>
      </c>
      <c r="C17" s="70">
        <v>2000000</v>
      </c>
      <c r="D17" s="70">
        <f t="shared" si="3"/>
        <v>2060000</v>
      </c>
      <c r="E17" s="70">
        <f t="shared" si="3"/>
        <v>2121800</v>
      </c>
      <c r="F17" s="70">
        <f t="shared" si="3"/>
        <v>2185454</v>
      </c>
      <c r="G17" s="70">
        <f t="shared" si="3"/>
        <v>2251017.62</v>
      </c>
    </row>
    <row r="18" spans="1:7" s="7" customFormat="1" ht="18" customHeight="1" x14ac:dyDescent="0.2">
      <c r="A18" s="110"/>
      <c r="B18" s="37" t="s">
        <v>44</v>
      </c>
      <c r="C18" s="70">
        <v>1500000</v>
      </c>
      <c r="D18" s="70">
        <f t="shared" si="3"/>
        <v>1545000</v>
      </c>
      <c r="E18" s="70">
        <f t="shared" si="3"/>
        <v>1591350</v>
      </c>
      <c r="F18" s="70">
        <f t="shared" si="3"/>
        <v>1639090.5</v>
      </c>
      <c r="G18" s="70">
        <f t="shared" si="3"/>
        <v>1688263.2150000001</v>
      </c>
    </row>
    <row r="19" spans="1:7" s="7" customFormat="1" ht="18" customHeight="1" x14ac:dyDescent="0.2">
      <c r="A19" s="111"/>
      <c r="B19" s="58" t="s">
        <v>45</v>
      </c>
      <c r="C19" s="70">
        <v>1000000</v>
      </c>
      <c r="D19" s="70">
        <f t="shared" si="3"/>
        <v>1030000</v>
      </c>
      <c r="E19" s="70">
        <f t="shared" si="3"/>
        <v>1060900</v>
      </c>
      <c r="F19" s="70">
        <f t="shared" si="3"/>
        <v>1092727</v>
      </c>
      <c r="G19" s="70">
        <f t="shared" si="3"/>
        <v>1125508.81</v>
      </c>
    </row>
    <row r="20" spans="1:7" s="7" customFormat="1" ht="18" customHeight="1" x14ac:dyDescent="0.2">
      <c r="A20" s="38"/>
      <c r="B20" s="58" t="s">
        <v>22</v>
      </c>
      <c r="C20" s="70">
        <v>15000000</v>
      </c>
      <c r="D20" s="70">
        <f t="shared" si="3"/>
        <v>15450000</v>
      </c>
      <c r="E20" s="70">
        <f t="shared" si="3"/>
        <v>15913500</v>
      </c>
      <c r="F20" s="70">
        <f t="shared" si="3"/>
        <v>16390905</v>
      </c>
      <c r="G20" s="70">
        <f t="shared" si="3"/>
        <v>16882632.150000002</v>
      </c>
    </row>
    <row r="21" spans="1:7" s="7" customFormat="1" ht="18" customHeight="1" x14ac:dyDescent="0.2">
      <c r="A21" s="72"/>
      <c r="B21" s="58" t="s">
        <v>23</v>
      </c>
      <c r="C21" s="70">
        <v>40000000</v>
      </c>
      <c r="D21" s="70">
        <f>C21*1.03</f>
        <v>41200000</v>
      </c>
      <c r="E21" s="70">
        <f t="shared" ref="E21:G21" si="4">D21*1.03</f>
        <v>42436000</v>
      </c>
      <c r="F21" s="70">
        <f t="shared" si="4"/>
        <v>43709080</v>
      </c>
      <c r="G21" s="70">
        <f t="shared" si="4"/>
        <v>45020352.399999999</v>
      </c>
    </row>
    <row r="22" spans="1:7" s="7" customFormat="1" ht="18" customHeight="1" x14ac:dyDescent="0.2">
      <c r="A22" s="72"/>
      <c r="B22" s="58" t="s">
        <v>24</v>
      </c>
      <c r="C22" s="70">
        <v>5000000</v>
      </c>
      <c r="D22" s="70">
        <v>5000000</v>
      </c>
      <c r="E22" s="70">
        <v>5000000</v>
      </c>
      <c r="F22" s="70">
        <v>5000000</v>
      </c>
      <c r="G22" s="70">
        <v>5000000</v>
      </c>
    </row>
    <row r="23" spans="1:7" s="7" customFormat="1" ht="18" customHeight="1" x14ac:dyDescent="0.2">
      <c r="A23" s="73"/>
      <c r="B23" s="59" t="s">
        <v>54</v>
      </c>
      <c r="C23" s="70">
        <v>1000000</v>
      </c>
      <c r="D23" s="70">
        <v>1000000</v>
      </c>
      <c r="E23" s="70">
        <v>1000000</v>
      </c>
      <c r="F23" s="70">
        <v>1000000</v>
      </c>
      <c r="G23" s="70">
        <v>1000000</v>
      </c>
    </row>
    <row r="24" spans="1:7" s="7" customFormat="1" ht="20.100000000000001" customHeight="1" x14ac:dyDescent="0.2">
      <c r="A24" s="100" t="s">
        <v>5</v>
      </c>
      <c r="B24" s="101"/>
      <c r="C24" s="71">
        <f>SUM(C25:C27)</f>
        <v>65000000</v>
      </c>
      <c r="D24" s="71">
        <f>SUM(D25:D27)</f>
        <v>65000000</v>
      </c>
      <c r="E24" s="71">
        <f>SUM(E25:E27)</f>
        <v>65000000</v>
      </c>
      <c r="F24" s="71">
        <f>SUM(F25:F27)</f>
        <v>65000000</v>
      </c>
      <c r="G24" s="71">
        <f>SUM(G25:G27)</f>
        <v>65000000</v>
      </c>
    </row>
    <row r="25" spans="1:7" s="7" customFormat="1" ht="18" customHeight="1" x14ac:dyDescent="0.2">
      <c r="A25" s="26"/>
      <c r="B25" s="60" t="s">
        <v>25</v>
      </c>
      <c r="C25" s="70">
        <v>30000000</v>
      </c>
      <c r="D25" s="70">
        <v>30000000</v>
      </c>
      <c r="E25" s="70">
        <v>30000000</v>
      </c>
      <c r="F25" s="70">
        <v>30000000</v>
      </c>
      <c r="G25" s="70">
        <v>30000000</v>
      </c>
    </row>
    <row r="26" spans="1:7" s="7" customFormat="1" ht="18" customHeight="1" x14ac:dyDescent="0.2">
      <c r="A26" s="26"/>
      <c r="B26" s="61" t="s">
        <v>26</v>
      </c>
      <c r="C26" s="70">
        <v>20000000</v>
      </c>
      <c r="D26" s="70">
        <v>20000000</v>
      </c>
      <c r="E26" s="70">
        <v>20000000</v>
      </c>
      <c r="F26" s="70">
        <v>20000000</v>
      </c>
      <c r="G26" s="70">
        <v>20000000</v>
      </c>
    </row>
    <row r="27" spans="1:7" s="7" customFormat="1" ht="18" customHeight="1" x14ac:dyDescent="0.2">
      <c r="A27" s="54"/>
      <c r="B27" s="37" t="s">
        <v>27</v>
      </c>
      <c r="C27" s="70">
        <v>15000000</v>
      </c>
      <c r="D27" s="70">
        <v>15000000</v>
      </c>
      <c r="E27" s="70">
        <v>15000000</v>
      </c>
      <c r="F27" s="70">
        <v>15000000</v>
      </c>
      <c r="G27" s="70">
        <v>15000000</v>
      </c>
    </row>
    <row r="28" spans="1:7" s="7" customFormat="1" ht="20.100000000000001" customHeight="1" x14ac:dyDescent="0.2">
      <c r="A28" s="100" t="s">
        <v>6</v>
      </c>
      <c r="B28" s="101"/>
      <c r="C28" s="71">
        <f>SUM(C29:C29)</f>
        <v>5000000</v>
      </c>
      <c r="D28" s="71">
        <f t="shared" ref="D28:G28" si="5">SUM(D29:D29)</f>
        <v>5000000</v>
      </c>
      <c r="E28" s="71">
        <f t="shared" si="5"/>
        <v>5000000</v>
      </c>
      <c r="F28" s="71">
        <f t="shared" si="5"/>
        <v>5000000</v>
      </c>
      <c r="G28" s="71">
        <f t="shared" si="5"/>
        <v>5000000</v>
      </c>
    </row>
    <row r="29" spans="1:7" s="7" customFormat="1" ht="18" customHeight="1" x14ac:dyDescent="0.2">
      <c r="A29" s="45"/>
      <c r="B29" s="62" t="s">
        <v>53</v>
      </c>
      <c r="C29" s="70">
        <v>5000000</v>
      </c>
      <c r="D29" s="70">
        <v>5000000</v>
      </c>
      <c r="E29" s="70">
        <v>5000000</v>
      </c>
      <c r="F29" s="70">
        <v>5000000</v>
      </c>
      <c r="G29" s="70">
        <v>5000000</v>
      </c>
    </row>
    <row r="30" spans="1:7" s="7" customFormat="1" ht="20.100000000000001" customHeight="1" x14ac:dyDescent="0.2">
      <c r="A30" s="100" t="s">
        <v>7</v>
      </c>
      <c r="B30" s="101"/>
      <c r="C30" s="71">
        <f>SUM(C31:C46)</f>
        <v>14080000</v>
      </c>
      <c r="D30" s="71">
        <f t="shared" ref="D30:G30" si="6">SUM(D31:D46)</f>
        <v>14040000</v>
      </c>
      <c r="E30" s="71">
        <f t="shared" si="6"/>
        <v>14040000</v>
      </c>
      <c r="F30" s="71">
        <f t="shared" si="6"/>
        <v>14040000</v>
      </c>
      <c r="G30" s="71">
        <f t="shared" si="6"/>
        <v>14040000</v>
      </c>
    </row>
    <row r="31" spans="1:7" s="7" customFormat="1" ht="18" customHeight="1" x14ac:dyDescent="0.2">
      <c r="A31" s="46"/>
      <c r="B31" s="63" t="s">
        <v>39</v>
      </c>
      <c r="C31" s="70">
        <v>3500000</v>
      </c>
      <c r="D31" s="70">
        <v>3500000</v>
      </c>
      <c r="E31" s="70">
        <v>3500000</v>
      </c>
      <c r="F31" s="70">
        <v>3500000</v>
      </c>
      <c r="G31" s="70">
        <v>3500000</v>
      </c>
    </row>
    <row r="32" spans="1:7" s="7" customFormat="1" ht="18" customHeight="1" x14ac:dyDescent="0.2">
      <c r="A32" s="46"/>
      <c r="B32" s="63" t="s">
        <v>40</v>
      </c>
      <c r="C32" s="70">
        <v>3000000</v>
      </c>
      <c r="D32" s="70">
        <v>3000000</v>
      </c>
      <c r="E32" s="70">
        <v>3000000</v>
      </c>
      <c r="F32" s="70">
        <v>3000000</v>
      </c>
      <c r="G32" s="70">
        <v>3000000</v>
      </c>
    </row>
    <row r="33" spans="1:7" s="7" customFormat="1" ht="18" customHeight="1" x14ac:dyDescent="0.2">
      <c r="A33" s="54"/>
      <c r="B33" s="63" t="s">
        <v>47</v>
      </c>
      <c r="C33" s="70">
        <v>1000000</v>
      </c>
      <c r="D33" s="70">
        <v>1000000</v>
      </c>
      <c r="E33" s="70">
        <v>1000000</v>
      </c>
      <c r="F33" s="70">
        <v>1000000</v>
      </c>
      <c r="G33" s="70">
        <v>1000000</v>
      </c>
    </row>
    <row r="34" spans="1:7" s="7" customFormat="1" ht="18" customHeight="1" x14ac:dyDescent="0.2">
      <c r="A34" s="26"/>
      <c r="B34" s="64" t="s">
        <v>28</v>
      </c>
      <c r="C34" s="70">
        <v>500000</v>
      </c>
      <c r="D34" s="70">
        <v>500000</v>
      </c>
      <c r="E34" s="70">
        <v>500000</v>
      </c>
      <c r="F34" s="70">
        <v>500000</v>
      </c>
      <c r="G34" s="70">
        <v>500000</v>
      </c>
    </row>
    <row r="35" spans="1:7" s="7" customFormat="1" ht="18" customHeight="1" x14ac:dyDescent="0.2">
      <c r="A35" s="26"/>
      <c r="B35" s="64" t="s">
        <v>51</v>
      </c>
      <c r="C35" s="70">
        <v>1000000</v>
      </c>
      <c r="D35" s="70">
        <v>1000000</v>
      </c>
      <c r="E35" s="70">
        <v>1000000</v>
      </c>
      <c r="F35" s="70">
        <v>1000000</v>
      </c>
      <c r="G35" s="70">
        <v>1000000</v>
      </c>
    </row>
    <row r="36" spans="1:7" s="7" customFormat="1" ht="18" customHeight="1" x14ac:dyDescent="0.2">
      <c r="A36" s="26"/>
      <c r="B36" s="65" t="s">
        <v>56</v>
      </c>
      <c r="C36" s="70">
        <v>3000000</v>
      </c>
      <c r="D36" s="70">
        <v>3000000</v>
      </c>
      <c r="E36" s="70">
        <v>3000000</v>
      </c>
      <c r="F36" s="70">
        <v>3000000</v>
      </c>
      <c r="G36" s="70">
        <v>3000000</v>
      </c>
    </row>
    <row r="37" spans="1:7" s="7" customFormat="1" ht="18" customHeight="1" x14ac:dyDescent="0.2">
      <c r="A37" s="26"/>
      <c r="B37" s="65" t="s">
        <v>36</v>
      </c>
      <c r="C37" s="70">
        <v>1200000</v>
      </c>
      <c r="D37" s="70">
        <v>1200000</v>
      </c>
      <c r="E37" s="70">
        <v>1200000</v>
      </c>
      <c r="F37" s="70">
        <v>1200000</v>
      </c>
      <c r="G37" s="70">
        <v>1200000</v>
      </c>
    </row>
    <row r="38" spans="1:7" s="7" customFormat="1" ht="18" customHeight="1" x14ac:dyDescent="0.2">
      <c r="A38" s="26"/>
      <c r="B38" s="65" t="s">
        <v>55</v>
      </c>
      <c r="C38" s="70">
        <v>50000</v>
      </c>
      <c r="D38" s="70">
        <v>50000</v>
      </c>
      <c r="E38" s="70">
        <v>50000</v>
      </c>
      <c r="F38" s="70">
        <v>50000</v>
      </c>
      <c r="G38" s="70">
        <v>50000</v>
      </c>
    </row>
    <row r="39" spans="1:7" s="7" customFormat="1" ht="18" customHeight="1" x14ac:dyDescent="0.2">
      <c r="A39" s="26"/>
      <c r="B39" s="65" t="s">
        <v>48</v>
      </c>
      <c r="C39" s="70">
        <v>50000</v>
      </c>
      <c r="D39" s="70">
        <v>50000</v>
      </c>
      <c r="E39" s="70">
        <v>50000</v>
      </c>
      <c r="F39" s="70">
        <v>50000</v>
      </c>
      <c r="G39" s="70">
        <v>50000</v>
      </c>
    </row>
    <row r="40" spans="1:7" s="7" customFormat="1" ht="18" customHeight="1" x14ac:dyDescent="0.2">
      <c r="A40" s="54"/>
      <c r="B40" s="58" t="s">
        <v>30</v>
      </c>
      <c r="C40" s="70">
        <v>200000</v>
      </c>
      <c r="D40" s="70">
        <v>200000</v>
      </c>
      <c r="E40" s="70">
        <v>200000</v>
      </c>
      <c r="F40" s="70">
        <v>200000</v>
      </c>
      <c r="G40" s="70">
        <v>200000</v>
      </c>
    </row>
    <row r="41" spans="1:7" s="7" customFormat="1" ht="18" customHeight="1" x14ac:dyDescent="0.2">
      <c r="A41" s="26"/>
      <c r="B41" s="61" t="s">
        <v>59</v>
      </c>
      <c r="C41" s="70">
        <v>250000</v>
      </c>
      <c r="D41" s="70">
        <v>250000</v>
      </c>
      <c r="E41" s="70">
        <v>250000</v>
      </c>
      <c r="F41" s="70">
        <v>250000</v>
      </c>
      <c r="G41" s="70">
        <v>250000</v>
      </c>
    </row>
    <row r="42" spans="1:7" s="7" customFormat="1" ht="18" customHeight="1" x14ac:dyDescent="0.2">
      <c r="A42" s="54"/>
      <c r="B42" s="63" t="s">
        <v>57</v>
      </c>
      <c r="C42" s="70">
        <v>200000</v>
      </c>
      <c r="D42" s="70">
        <v>200000</v>
      </c>
      <c r="E42" s="70">
        <v>200000</v>
      </c>
      <c r="F42" s="70">
        <v>200000</v>
      </c>
      <c r="G42" s="70">
        <v>200000</v>
      </c>
    </row>
    <row r="43" spans="1:7" s="7" customFormat="1" ht="18" customHeight="1" x14ac:dyDescent="0.2">
      <c r="A43" s="54"/>
      <c r="B43" s="63" t="s">
        <v>35</v>
      </c>
      <c r="C43" s="70">
        <v>50000</v>
      </c>
      <c r="D43" s="70">
        <v>50000</v>
      </c>
      <c r="E43" s="70">
        <v>50000</v>
      </c>
      <c r="F43" s="70">
        <v>50000</v>
      </c>
      <c r="G43" s="70">
        <v>50000</v>
      </c>
    </row>
    <row r="44" spans="1:7" s="7" customFormat="1" ht="18" customHeight="1" x14ac:dyDescent="0.2">
      <c r="A44" s="54"/>
      <c r="B44" s="63" t="s">
        <v>58</v>
      </c>
      <c r="C44" s="70">
        <v>20000</v>
      </c>
      <c r="D44" s="70">
        <v>20000</v>
      </c>
      <c r="E44" s="70">
        <v>20000</v>
      </c>
      <c r="F44" s="70">
        <v>20000</v>
      </c>
      <c r="G44" s="70">
        <v>20000</v>
      </c>
    </row>
    <row r="45" spans="1:7" s="7" customFormat="1" ht="18" customHeight="1" x14ac:dyDescent="0.2">
      <c r="A45" s="54"/>
      <c r="B45" s="63" t="s">
        <v>37</v>
      </c>
      <c r="C45" s="70">
        <v>40000</v>
      </c>
      <c r="D45" s="70">
        <v>0</v>
      </c>
      <c r="E45" s="70">
        <v>0</v>
      </c>
      <c r="F45" s="70">
        <v>0</v>
      </c>
      <c r="G45" s="70">
        <v>0</v>
      </c>
    </row>
    <row r="46" spans="1:7" s="7" customFormat="1" ht="18" customHeight="1" x14ac:dyDescent="0.2">
      <c r="A46" s="48"/>
      <c r="B46" s="66" t="s">
        <v>29</v>
      </c>
      <c r="C46" s="70">
        <v>20000</v>
      </c>
      <c r="D46" s="70">
        <v>20000</v>
      </c>
      <c r="E46" s="70">
        <v>20000</v>
      </c>
      <c r="F46" s="70">
        <v>20000</v>
      </c>
      <c r="G46" s="70">
        <v>20000</v>
      </c>
    </row>
    <row r="47" spans="1:7" s="7" customFormat="1" ht="18" customHeight="1" x14ac:dyDescent="0.2">
      <c r="A47" s="100" t="s">
        <v>8</v>
      </c>
      <c r="B47" s="101"/>
      <c r="C47" s="71">
        <f>SUM(C48:C54)</f>
        <v>21700000</v>
      </c>
      <c r="D47" s="53">
        <f>SUM(D48:D54)</f>
        <v>21700000</v>
      </c>
      <c r="E47" s="53">
        <f>SUM(E48:E54)</f>
        <v>21700000</v>
      </c>
      <c r="F47" s="53">
        <f>SUM(F48:F54)</f>
        <v>21700000</v>
      </c>
      <c r="G47" s="53">
        <f>SUM(G48:G54)</f>
        <v>21700000</v>
      </c>
    </row>
    <row r="48" spans="1:7" s="7" customFormat="1" ht="20.100000000000001" customHeight="1" x14ac:dyDescent="0.2">
      <c r="A48" s="45"/>
      <c r="B48" s="64" t="s">
        <v>49</v>
      </c>
      <c r="C48" s="70">
        <v>12000000</v>
      </c>
      <c r="D48" s="70">
        <v>12000000</v>
      </c>
      <c r="E48" s="70">
        <v>12000000</v>
      </c>
      <c r="F48" s="70">
        <v>12000000</v>
      </c>
      <c r="G48" s="70">
        <v>12000000</v>
      </c>
    </row>
    <row r="49" spans="1:9" s="7" customFormat="1" ht="20.100000000000001" customHeight="1" x14ac:dyDescent="0.2">
      <c r="A49" s="26"/>
      <c r="B49" s="65" t="s">
        <v>60</v>
      </c>
      <c r="C49" s="70">
        <v>1200000</v>
      </c>
      <c r="D49" s="70">
        <v>1200000</v>
      </c>
      <c r="E49" s="70">
        <v>1200000</v>
      </c>
      <c r="F49" s="70">
        <v>1200000</v>
      </c>
      <c r="G49" s="70">
        <v>1200000</v>
      </c>
    </row>
    <row r="50" spans="1:9" s="7" customFormat="1" ht="18" customHeight="1" x14ac:dyDescent="0.2">
      <c r="A50" s="26"/>
      <c r="B50" s="65" t="s">
        <v>32</v>
      </c>
      <c r="C50" s="70">
        <v>3000000</v>
      </c>
      <c r="D50" s="70">
        <v>3000000</v>
      </c>
      <c r="E50" s="70">
        <v>3000000</v>
      </c>
      <c r="F50" s="70">
        <v>3000000</v>
      </c>
      <c r="G50" s="70">
        <v>3000000</v>
      </c>
    </row>
    <row r="51" spans="1:9" s="7" customFormat="1" ht="18" customHeight="1" x14ac:dyDescent="0.2">
      <c r="A51" s="26"/>
      <c r="B51" s="64" t="s">
        <v>33</v>
      </c>
      <c r="C51" s="70">
        <v>1500000</v>
      </c>
      <c r="D51" s="70">
        <v>1500000</v>
      </c>
      <c r="E51" s="70">
        <v>1500000</v>
      </c>
      <c r="F51" s="70">
        <v>1500000</v>
      </c>
      <c r="G51" s="70">
        <v>1500000</v>
      </c>
    </row>
    <row r="52" spans="1:9" s="7" customFormat="1" ht="18" customHeight="1" x14ac:dyDescent="0.2">
      <c r="A52" s="26"/>
      <c r="B52" s="64" t="s">
        <v>50</v>
      </c>
      <c r="C52" s="70">
        <v>2000000</v>
      </c>
      <c r="D52" s="70">
        <v>2000000</v>
      </c>
      <c r="E52" s="70">
        <v>2000000</v>
      </c>
      <c r="F52" s="70">
        <v>2000000</v>
      </c>
      <c r="G52" s="70">
        <v>2000000</v>
      </c>
    </row>
    <row r="53" spans="1:9" s="7" customFormat="1" ht="18" customHeight="1" x14ac:dyDescent="0.2">
      <c r="A53" s="26"/>
      <c r="B53" s="61" t="s">
        <v>34</v>
      </c>
      <c r="C53" s="70">
        <v>1000000</v>
      </c>
      <c r="D53" s="70">
        <v>1000000</v>
      </c>
      <c r="E53" s="70">
        <v>1000000</v>
      </c>
      <c r="F53" s="70">
        <v>1000000</v>
      </c>
      <c r="G53" s="70">
        <v>1000000</v>
      </c>
    </row>
    <row r="54" spans="1:9" s="7" customFormat="1" ht="18" customHeight="1" x14ac:dyDescent="0.2">
      <c r="A54" s="26"/>
      <c r="B54" s="61" t="s">
        <v>52</v>
      </c>
      <c r="C54" s="70">
        <v>1000000</v>
      </c>
      <c r="D54" s="70">
        <v>1000000</v>
      </c>
      <c r="E54" s="70">
        <v>1000000</v>
      </c>
      <c r="F54" s="70">
        <v>1000000</v>
      </c>
      <c r="G54" s="70">
        <v>1000000</v>
      </c>
    </row>
    <row r="55" spans="1:9" s="7" customFormat="1" ht="18" customHeight="1" x14ac:dyDescent="0.2">
      <c r="A55" s="100" t="s">
        <v>9</v>
      </c>
      <c r="B55" s="101"/>
      <c r="C55" s="50">
        <f>SUM(C57:C59)</f>
        <v>15500000</v>
      </c>
      <c r="D55" s="50">
        <f t="shared" ref="D55:G55" si="7">SUM(D57:D59)</f>
        <v>15500000</v>
      </c>
      <c r="E55" s="50">
        <f t="shared" si="7"/>
        <v>15500000</v>
      </c>
      <c r="F55" s="50">
        <f t="shared" si="7"/>
        <v>15500000</v>
      </c>
      <c r="G55" s="50">
        <f t="shared" si="7"/>
        <v>15500000</v>
      </c>
    </row>
    <row r="56" spans="1:9" s="7" customFormat="1" ht="20.100000000000001" customHeight="1" x14ac:dyDescent="0.2">
      <c r="A56" s="51"/>
      <c r="B56" s="52" t="s">
        <v>15</v>
      </c>
      <c r="C56" s="70"/>
      <c r="D56" s="28"/>
      <c r="E56" s="28"/>
      <c r="F56" s="28"/>
      <c r="G56" s="28"/>
    </row>
    <row r="57" spans="1:9" s="7" customFormat="1" ht="18" customHeight="1" x14ac:dyDescent="0.2">
      <c r="A57" s="51"/>
      <c r="B57" s="52" t="s">
        <v>38</v>
      </c>
      <c r="C57" s="70">
        <v>8500000</v>
      </c>
      <c r="D57" s="70">
        <v>8500000</v>
      </c>
      <c r="E57" s="70">
        <v>8500000</v>
      </c>
      <c r="F57" s="70">
        <v>8500000</v>
      </c>
      <c r="G57" s="70">
        <v>8500000</v>
      </c>
    </row>
    <row r="58" spans="1:9" s="7" customFormat="1" ht="18" customHeight="1" x14ac:dyDescent="0.2">
      <c r="A58" s="51"/>
      <c r="B58" s="52" t="s">
        <v>17</v>
      </c>
      <c r="C58" s="70">
        <v>6000000</v>
      </c>
      <c r="D58" s="70">
        <v>6000000</v>
      </c>
      <c r="E58" s="70">
        <v>6000000</v>
      </c>
      <c r="F58" s="70">
        <v>6000000</v>
      </c>
      <c r="G58" s="70">
        <v>6000000</v>
      </c>
    </row>
    <row r="59" spans="1:9" s="7" customFormat="1" ht="18" customHeight="1" thickBot="1" x14ac:dyDescent="0.25">
      <c r="A59" s="51"/>
      <c r="B59" s="52" t="s">
        <v>18</v>
      </c>
      <c r="C59" s="70">
        <v>1000000</v>
      </c>
      <c r="D59" s="70">
        <v>1000000</v>
      </c>
      <c r="E59" s="70">
        <v>1000000</v>
      </c>
      <c r="F59" s="70">
        <v>1000000</v>
      </c>
      <c r="G59" s="70">
        <v>1000000</v>
      </c>
    </row>
    <row r="60" spans="1:9" s="7" customFormat="1" ht="18" customHeight="1" thickTop="1" thickBot="1" x14ac:dyDescent="0.25">
      <c r="A60" s="104" t="s">
        <v>10</v>
      </c>
      <c r="B60" s="105"/>
      <c r="C60" s="67">
        <f>C14++C24+C28+C30+C47+C55</f>
        <v>226780000</v>
      </c>
      <c r="D60" s="67">
        <f>D14++D24+D28+D30+D47+D55</f>
        <v>229725000</v>
      </c>
      <c r="E60" s="67">
        <f>E14++E24+E28+E30+E47+E55</f>
        <v>232799550</v>
      </c>
      <c r="F60" s="67">
        <f>F14++F24+F28+F30+F47+F55</f>
        <v>235966336.5</v>
      </c>
      <c r="G60" s="67">
        <f>G14++G24+G28+G30+G47+G55</f>
        <v>239228126.595</v>
      </c>
    </row>
    <row r="61" spans="1:9" s="7" customFormat="1" ht="20.100000000000001" customHeight="1" thickTop="1" x14ac:dyDescent="0.2">
      <c r="A61" s="84" t="s">
        <v>12</v>
      </c>
      <c r="B61" s="85"/>
      <c r="C61" s="106" t="s">
        <v>61</v>
      </c>
      <c r="D61" s="106" t="s">
        <v>64</v>
      </c>
      <c r="E61" s="106" t="s">
        <v>64</v>
      </c>
      <c r="F61" s="106" t="s">
        <v>64</v>
      </c>
      <c r="G61" s="106" t="s">
        <v>64</v>
      </c>
      <c r="H61" s="1"/>
      <c r="I61" s="1"/>
    </row>
    <row r="62" spans="1:9" s="7" customFormat="1" ht="20.100000000000001" customHeight="1" x14ac:dyDescent="0.2">
      <c r="A62" s="86"/>
      <c r="B62" s="87"/>
      <c r="C62" s="107"/>
      <c r="D62" s="107"/>
      <c r="E62" s="107"/>
      <c r="F62" s="107"/>
      <c r="G62" s="107"/>
      <c r="H62" s="1"/>
      <c r="I62" s="1"/>
    </row>
    <row r="63" spans="1:9" s="7" customFormat="1" ht="20.100000000000001" customHeight="1" x14ac:dyDescent="0.2">
      <c r="A63" s="86"/>
      <c r="B63" s="87"/>
      <c r="C63" s="107"/>
      <c r="D63" s="107"/>
      <c r="E63" s="107"/>
      <c r="F63" s="107"/>
      <c r="G63" s="107"/>
      <c r="H63" s="1"/>
      <c r="I63" s="1"/>
    </row>
    <row r="64" spans="1:9" s="7" customFormat="1" ht="20.100000000000001" customHeight="1" x14ac:dyDescent="0.2">
      <c r="A64" s="88"/>
      <c r="B64" s="89"/>
      <c r="C64" s="108"/>
      <c r="D64" s="108"/>
      <c r="E64" s="108"/>
      <c r="F64" s="108"/>
      <c r="G64" s="108"/>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8"/>
      <c r="B69" s="9"/>
    </row>
    <row r="70" spans="1:7" ht="20.100000000000001" customHeight="1" x14ac:dyDescent="0.2">
      <c r="B70" s="10"/>
    </row>
  </sheetData>
  <mergeCells count="21">
    <mergeCell ref="G61:G64"/>
    <mergeCell ref="A15:A16"/>
    <mergeCell ref="A17:A19"/>
    <mergeCell ref="A60:B60"/>
    <mergeCell ref="A61:B64"/>
    <mergeCell ref="C61:C64"/>
    <mergeCell ref="D61:D64"/>
    <mergeCell ref="E61:E64"/>
    <mergeCell ref="F61:F64"/>
    <mergeCell ref="A55:B55"/>
    <mergeCell ref="A14:B14"/>
    <mergeCell ref="A24:B24"/>
    <mergeCell ref="A28:B28"/>
    <mergeCell ref="A30:B30"/>
    <mergeCell ref="A47:B47"/>
    <mergeCell ref="A13:B13"/>
    <mergeCell ref="E3:G3"/>
    <mergeCell ref="A5:G5"/>
    <mergeCell ref="A7:B7"/>
    <mergeCell ref="A8:B8"/>
    <mergeCell ref="A11:B11"/>
  </mergeCells>
  <phoneticPr fontId="3"/>
  <conditionalFormatting sqref="A47">
    <cfRule type="cellIs" dxfId="4" priority="1" stopIfTrue="1" operator="equal">
      <formula>0</formula>
    </cfRule>
  </conditionalFormatting>
  <conditionalFormatting sqref="C11:G11 C60:G60">
    <cfRule type="cellIs" dxfId="3" priority="4" stopIfTrue="1" operator="equal">
      <formula>0</formula>
    </cfRule>
  </conditionalFormatting>
  <conditionalFormatting sqref="A14 A28 A30 C47:G47 A8 A55 C55:G55 C28:G28 C8:G8 C30:G30 C14:G14">
    <cfRule type="cellIs" dxfId="2" priority="5" stopIfTrue="1" operator="equal">
      <formula>0</formula>
    </cfRule>
  </conditionalFormatting>
  <conditionalFormatting sqref="A24 C24:G24">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様式１０</vt:lpstr>
      <vt:lpstr>【作成例】様式１０</vt:lpstr>
      <vt:lpstr>【作成例】様式１０!Print_Area</vt:lpstr>
      <vt:lpstr>様式１０!Print_Area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a0003091</cp:lastModifiedBy>
  <cp:lastPrinted>2023-01-12T00:19:03Z</cp:lastPrinted>
  <dcterms:created xsi:type="dcterms:W3CDTF">2018-10-23T12:23:20Z</dcterms:created>
  <dcterms:modified xsi:type="dcterms:W3CDTF">2023-01-24T02:26:02Z</dcterms:modified>
</cp:coreProperties>
</file>