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100環境リサイクル支援部\0200環境課\課外秘\6000地球温暖化対策担当\9400_港区ホームページ（掲載・更新）\令和５年度\202304〇〇_建築物低炭素化（更新）\"/>
    </mc:Choice>
  </mc:AlternateContent>
  <xr:revisionPtr revIDLastSave="0" documentId="13_ncr:1_{E28E9906-F0E6-4EE4-9675-765179C9B0C9}" xr6:coauthVersionLast="36" xr6:coauthVersionMax="36" xr10:uidLastSave="{00000000-0000-0000-0000-000000000000}"/>
  <bookViews>
    <workbookView xWindow="0" yWindow="0" windowWidth="23040" windowHeight="9048" xr2:uid="{00000000-000D-0000-FFFF-FFFF00000000}"/>
  </bookViews>
  <sheets>
    <sheet name="建築物低炭素化促進制度_公表データ" sheetId="1" r:id="rId1"/>
  </sheets>
  <calcPr calcId="191029"/>
</workbook>
</file>

<file path=xl/calcChain.xml><?xml version="1.0" encoding="utf-8"?>
<calcChain xmlns="http://schemas.openxmlformats.org/spreadsheetml/2006/main">
  <c r="I4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5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4" i="1"/>
</calcChain>
</file>

<file path=xl/sharedStrings.xml><?xml version="1.0" encoding="utf-8"?>
<sst xmlns="http://schemas.openxmlformats.org/spreadsheetml/2006/main" count="489" uniqueCount="217">
  <si>
    <t>建物名</t>
  </si>
  <si>
    <t>所在地</t>
  </si>
  <si>
    <t>延べ面積(㎡)</t>
  </si>
  <si>
    <t>非住宅用途の延べ面積(㎡)</t>
  </si>
  <si>
    <t>用途別延床面積(住宅等)(㎡)</t>
  </si>
  <si>
    <t>用途別延床面積(ホテル等)(㎡)</t>
  </si>
  <si>
    <t>用途別延床面積(病院等)(㎡)</t>
  </si>
  <si>
    <t>用途別延床面積(百貨店等)(㎡)</t>
  </si>
  <si>
    <t>用途別延床面積(事務所等)(㎡)</t>
  </si>
  <si>
    <t>用途別延床面積(学校等)(㎡)</t>
  </si>
  <si>
    <t>用途別延床面積(飲食店等)(㎡)</t>
  </si>
  <si>
    <t>用途別延床面積(集会所等)(㎡)</t>
  </si>
  <si>
    <t>用途別延床面積(工場等)(㎡)</t>
  </si>
  <si>
    <t>用途別延床面積(その他1)(㎡)</t>
  </si>
  <si>
    <t>用途別延床面積(その他2)(㎡)</t>
  </si>
  <si>
    <t>用途別延床面積(その他3)(㎡)</t>
  </si>
  <si>
    <t>ERR（住宅部分）(%)</t>
  </si>
  <si>
    <t>ERR（非住宅部分）(%)</t>
  </si>
  <si>
    <t>外皮平均熱貫流率(UA)(W/㎡K)</t>
  </si>
  <si>
    <t>A2021-001</t>
  </si>
  <si>
    <t>(仮称)TTMプロジェクト</t>
  </si>
  <si>
    <t>A2021-002</t>
  </si>
  <si>
    <t>(仮称)マンション京都白金台 マンション建替事業</t>
  </si>
  <si>
    <t>A2021-003</t>
  </si>
  <si>
    <t>品川開発プロジェクト(第Ⅰ期)4街区</t>
  </si>
  <si>
    <t>A2021-004</t>
  </si>
  <si>
    <t>(仮称)港区西麻布四丁目計画</t>
  </si>
  <si>
    <t>A2021-005</t>
  </si>
  <si>
    <t>(仮称)東京女子学園中学校・高等学校建替え計画</t>
  </si>
  <si>
    <t>A2021-006</t>
  </si>
  <si>
    <t>品川開発プロジェクト(第Ⅰ期) 1街区</t>
  </si>
  <si>
    <t>A2021-007</t>
  </si>
  <si>
    <t>(仮称)六本木七丁目計画</t>
  </si>
  <si>
    <t>A2021-008</t>
  </si>
  <si>
    <t>(仮称)港区南青山4丁目計画 新築工事</t>
  </si>
  <si>
    <t>A2021-009</t>
  </si>
  <si>
    <t>(仮称)芝五丁目計画 新築工事</t>
  </si>
  <si>
    <t>A2021-010</t>
  </si>
  <si>
    <t>(仮称)港区芝公園2丁目建替計画</t>
  </si>
  <si>
    <t>A2021-011</t>
  </si>
  <si>
    <t>(仮称)芝2丁目PREX新築工事</t>
  </si>
  <si>
    <t>A2021-012</t>
  </si>
  <si>
    <t>日比谷線虎ノ門ヒルズ駅改良建築・電気工事</t>
  </si>
  <si>
    <t>A2021-013</t>
  </si>
  <si>
    <t>港区三田一丁目計画(敷地①)</t>
  </si>
  <si>
    <t>A2021-014</t>
  </si>
  <si>
    <t>港区三田一丁目計画(敷地②)</t>
  </si>
  <si>
    <t>A2021-015</t>
  </si>
  <si>
    <t>MAビル三田 新築工事</t>
  </si>
  <si>
    <t>A2021-016</t>
  </si>
  <si>
    <t>(仮称)PMO新橋6丁目計画新築工事</t>
  </si>
  <si>
    <t>A2021-017</t>
  </si>
  <si>
    <t>(仮称)港区赤坂7丁目計画 新築工事</t>
  </si>
  <si>
    <t>A2021-018</t>
  </si>
  <si>
    <t>(仮称)芝浦一丁目計画</t>
  </si>
  <si>
    <t>A2021-019</t>
  </si>
  <si>
    <t>(仮称)赤坂二丁目計画</t>
  </si>
  <si>
    <t>A2021-020</t>
  </si>
  <si>
    <t>(仮称)西麻布六本木通りビル建替計画</t>
  </si>
  <si>
    <t>A2021-021</t>
  </si>
  <si>
    <t>(仮称)南麻布5-15計画</t>
  </si>
  <si>
    <t>A2021-022</t>
  </si>
  <si>
    <t>港区南青山7丁目計画</t>
  </si>
  <si>
    <t>A2021-023</t>
  </si>
  <si>
    <t>品川開発プロジェクト(第Ⅰ期)2街区</t>
  </si>
  <si>
    <t>A2021-024</t>
  </si>
  <si>
    <t>(仮称)POLA青山ビル新築計画</t>
  </si>
  <si>
    <t>A2021-025</t>
  </si>
  <si>
    <t>新日本消防会館 建設工事</t>
  </si>
  <si>
    <t>港区芝五丁目315番1他</t>
    <phoneticPr fontId="18"/>
  </si>
  <si>
    <t>港区白金台三丁目51-1,158-38</t>
    <phoneticPr fontId="18"/>
  </si>
  <si>
    <t>港区高輪2丁目21番</t>
    <phoneticPr fontId="18"/>
  </si>
  <si>
    <t>港区西麻布四丁目174番1他14筆</t>
    <phoneticPr fontId="18"/>
  </si>
  <si>
    <t>港区芝4丁目2番31他</t>
    <phoneticPr fontId="18"/>
  </si>
  <si>
    <t>港区芝五丁目7番81,同番83</t>
    <phoneticPr fontId="18"/>
  </si>
  <si>
    <t>港区六本木七丁目25番1外5筆</t>
    <phoneticPr fontId="18"/>
  </si>
  <si>
    <t>港区芝公園2丁目425番2</t>
    <phoneticPr fontId="18"/>
  </si>
  <si>
    <t>港区虎ノ門1-22 地先</t>
    <phoneticPr fontId="18"/>
  </si>
  <si>
    <t>港区芝2丁目502番1</t>
    <phoneticPr fontId="18"/>
  </si>
  <si>
    <t>港区三田一丁目102番1</t>
    <phoneticPr fontId="18"/>
  </si>
  <si>
    <t>港区芝五丁目105番、106番2、107番2</t>
    <phoneticPr fontId="18"/>
  </si>
  <si>
    <t>港区新橋6丁目64番1外4筆</t>
    <phoneticPr fontId="18"/>
  </si>
  <si>
    <t>港区赤坂7丁目5 以下未定</t>
    <phoneticPr fontId="18"/>
  </si>
  <si>
    <t>港区芝浦一丁目1番1 他</t>
    <phoneticPr fontId="18"/>
  </si>
  <si>
    <t>港区赤坂2丁目410-1他</t>
    <phoneticPr fontId="18"/>
  </si>
  <si>
    <t>港区西麻布4丁目168-6他</t>
    <phoneticPr fontId="18"/>
  </si>
  <si>
    <t>港区南麻布五丁目61番4</t>
    <phoneticPr fontId="18"/>
  </si>
  <si>
    <t>港区南青山七丁目115、117、118番</t>
    <phoneticPr fontId="18"/>
  </si>
  <si>
    <t>港区芝浦4丁目</t>
    <phoneticPr fontId="18"/>
  </si>
  <si>
    <t>港区南青山二丁目4番1ほか</t>
    <phoneticPr fontId="18"/>
  </si>
  <si>
    <t>港区虎ノ門2丁目9番16号</t>
    <phoneticPr fontId="18"/>
  </si>
  <si>
    <t>主な用途</t>
    <rPh sb="0" eb="1">
      <t>オモ</t>
    </rPh>
    <rPh sb="2" eb="4">
      <t>ヨウト</t>
    </rPh>
    <phoneticPr fontId="18"/>
  </si>
  <si>
    <t>住宅・非住宅</t>
    <rPh sb="0" eb="2">
      <t>ジュウタク</t>
    </rPh>
    <rPh sb="3" eb="4">
      <t>ヒ</t>
    </rPh>
    <rPh sb="4" eb="6">
      <t>ジュウタク</t>
    </rPh>
    <phoneticPr fontId="18"/>
  </si>
  <si>
    <t>複合用途</t>
    <rPh sb="0" eb="2">
      <t>フクゴウ</t>
    </rPh>
    <rPh sb="2" eb="4">
      <t>ヨウト</t>
    </rPh>
    <phoneticPr fontId="18"/>
  </si>
  <si>
    <t>事務所等</t>
  </si>
  <si>
    <t>事務所等</t>
    <phoneticPr fontId="18"/>
  </si>
  <si>
    <t>住宅等</t>
  </si>
  <si>
    <t>住宅等</t>
    <phoneticPr fontId="18"/>
  </si>
  <si>
    <t>病院等</t>
    <phoneticPr fontId="18"/>
  </si>
  <si>
    <t>工場等</t>
  </si>
  <si>
    <t>集会所等</t>
  </si>
  <si>
    <t>港区芝浦四丁目21番24の一部、22番2、23番3、23番4、24番1の一部、24番4の一部、32番2、港区三田三丁目206番2、225番</t>
    <phoneticPr fontId="18"/>
  </si>
  <si>
    <t>港区南青山4丁目372,373,375,376-1,-2,-3,377-2,-3,380の一部(地名地番)</t>
    <phoneticPr fontId="18"/>
  </si>
  <si>
    <t>No.</t>
    <phoneticPr fontId="18"/>
  </si>
  <si>
    <t>届出年度</t>
    <rPh sb="0" eb="2">
      <t>トドケデ</t>
    </rPh>
    <rPh sb="2" eb="4">
      <t>ネンド</t>
    </rPh>
    <phoneticPr fontId="18"/>
  </si>
  <si>
    <t>届出区分</t>
    <rPh sb="0" eb="2">
      <t>トドケデ</t>
    </rPh>
    <rPh sb="2" eb="4">
      <t>クブン</t>
    </rPh>
    <phoneticPr fontId="18"/>
  </si>
  <si>
    <t>令和３年度</t>
    <rPh sb="0" eb="2">
      <t>レイワ</t>
    </rPh>
    <rPh sb="3" eb="5">
      <t>ネンド</t>
    </rPh>
    <phoneticPr fontId="18"/>
  </si>
  <si>
    <t>計画</t>
    <rPh sb="0" eb="2">
      <t>ケイカク</t>
    </rPh>
    <phoneticPr fontId="18"/>
  </si>
  <si>
    <t>港区建築物低炭素化促進制度　建築物低炭素化計画書等届出建築物一覧</t>
    <rPh sb="0" eb="2">
      <t>ミナトク</t>
    </rPh>
    <rPh sb="2" eb="5">
      <t>ケンチクブツ</t>
    </rPh>
    <rPh sb="5" eb="8">
      <t>テイタンソ</t>
    </rPh>
    <rPh sb="8" eb="9">
      <t>カ</t>
    </rPh>
    <rPh sb="9" eb="11">
      <t>ソクシン</t>
    </rPh>
    <rPh sb="11" eb="13">
      <t>セイド</t>
    </rPh>
    <rPh sb="14" eb="21">
      <t>ケンチクブツテイタンソカ</t>
    </rPh>
    <rPh sb="21" eb="24">
      <t>ケイカクショ</t>
    </rPh>
    <rPh sb="24" eb="25">
      <t>トウ</t>
    </rPh>
    <phoneticPr fontId="18"/>
  </si>
  <si>
    <t>計画書受付番号</t>
    <rPh sb="0" eb="3">
      <t>ケイカクショ</t>
    </rPh>
    <phoneticPr fontId="18"/>
  </si>
  <si>
    <t>A2022-001</t>
  </si>
  <si>
    <t>(仮称)溜池プロジェクト新築工事</t>
  </si>
  <si>
    <t>東京都港区赤坂一丁目130番12</t>
  </si>
  <si>
    <t>非住宅</t>
  </si>
  <si>
    <t>○</t>
  </si>
  <si>
    <t>A2022-002</t>
  </si>
  <si>
    <t>(仮称)白金台パークハウス建替え計画</t>
  </si>
  <si>
    <t>東京都港区白金台2丁目2-163</t>
  </si>
  <si>
    <t>住宅</t>
  </si>
  <si>
    <t>A2022-003</t>
  </si>
  <si>
    <t>(仮称)H1O芝公園 新築工事</t>
    <rPh sb="7" eb="10">
      <t>シバコウエン</t>
    </rPh>
    <rPh sb="11" eb="13">
      <t>シンチク</t>
    </rPh>
    <rPh sb="13" eb="15">
      <t>コウジ</t>
    </rPh>
    <phoneticPr fontId="18"/>
  </si>
  <si>
    <t>東京都港区芝公園一丁目307番1他</t>
  </si>
  <si>
    <t>A2022-004</t>
  </si>
  <si>
    <t>(仮称)PMO港南2丁目新築工事</t>
  </si>
  <si>
    <t>東京都港区港南2丁目8-33他</t>
  </si>
  <si>
    <t>A2022-005</t>
  </si>
  <si>
    <t>芝浦再開発計画</t>
  </si>
  <si>
    <t>東京都港区海岸三丁目5番</t>
  </si>
  <si>
    <t>A2022-006</t>
  </si>
  <si>
    <t>(仮称)港区南青山7丁目有料老人ホーム計画</t>
  </si>
  <si>
    <t>東京都港区南青山7丁目376番の一部</t>
  </si>
  <si>
    <t>病院等</t>
  </si>
  <si>
    <t>A2022-007</t>
  </si>
  <si>
    <t>(仮称)PMO浜松町2丁目 新築工事</t>
  </si>
  <si>
    <t>東京都港区浜松町2丁目123-17</t>
  </si>
  <si>
    <t>A2022-008</t>
  </si>
  <si>
    <t>(仮称) GINZA HOTEL</t>
  </si>
  <si>
    <t>港区新橋一丁目5番1、同番2、同番3、同番4、同番9及び同番13(地名地番)</t>
  </si>
  <si>
    <t>ホテル等</t>
  </si>
  <si>
    <t>A2022-009</t>
  </si>
  <si>
    <t>(仮称)御成門郵船ビル建替え計画</t>
  </si>
  <si>
    <t>港区西新橋3丁目104-1～6,9～13</t>
  </si>
  <si>
    <t>A2022-010</t>
  </si>
  <si>
    <t>(仮称)芝浦4丁目オフィスビル開発事業新築工事</t>
  </si>
  <si>
    <t>東京都港区芝浦四丁目1番地50</t>
  </si>
  <si>
    <t>A2022-011</t>
  </si>
  <si>
    <t>青朋ビル(北青山三丁目)業務施設等建設その他工事</t>
  </si>
  <si>
    <t>東京都港区北青山三丁目108番外</t>
  </si>
  <si>
    <t>住宅・非住宅</t>
  </si>
  <si>
    <t>A2022-012</t>
  </si>
  <si>
    <t>(仮称)ゆうらいふセンター新築工事</t>
  </si>
  <si>
    <t>東京都港区海岸1丁目14-12</t>
  </si>
  <si>
    <t>A2022-013</t>
  </si>
  <si>
    <t>(仮称)港区元麻布一丁目計画 新築工事</t>
  </si>
  <si>
    <t>東京都港区元麻布一丁目236番2</t>
  </si>
  <si>
    <t>A2022-014</t>
  </si>
  <si>
    <t>(仮称)西麻布三丁目計画</t>
  </si>
  <si>
    <t>港区西麻布三丁目61番1</t>
  </si>
  <si>
    <t>A2022-015</t>
  </si>
  <si>
    <t>(仮称)港区芝5丁目計画 新築工事</t>
  </si>
  <si>
    <t>東京都港区芝5丁目2番46号 計7筆(地名地番)</t>
  </si>
  <si>
    <t>A2022-016</t>
  </si>
  <si>
    <t>ジューテック本社ビル</t>
  </si>
  <si>
    <t>東京都港区新橋6丁目3番4号</t>
  </si>
  <si>
    <t>A2022-017</t>
  </si>
  <si>
    <t>(仮称)港区南青山三丁目計画</t>
  </si>
  <si>
    <t>東京都港区南青山三丁目359番1(地名地番)</t>
  </si>
  <si>
    <t>A2022-018</t>
  </si>
  <si>
    <t>(仮称)富士フイルム南青山オフィス新築工事</t>
  </si>
  <si>
    <t>港区南青山六丁目381、94-2番</t>
  </si>
  <si>
    <t>A2022-019</t>
  </si>
  <si>
    <t>(仮称)西新橋二丁目計画</t>
  </si>
  <si>
    <t>東京都港区西新橋二丁目311番7、同番9、同番13及び同番16</t>
  </si>
  <si>
    <t>A2022-020</t>
  </si>
  <si>
    <t>(仮称)海岸一丁目マンション建替計画</t>
  </si>
  <si>
    <t>東京都港区海岸一丁目20番6号(地名地番)</t>
  </si>
  <si>
    <t>A2022-021</t>
  </si>
  <si>
    <t>(仮称)港区白金台3丁目プロジェクト新築工事</t>
  </si>
  <si>
    <t>東京都港区白金台三丁目85番1</t>
  </si>
  <si>
    <t>A2022-022</t>
  </si>
  <si>
    <t>(仮称)高輪4丁目マンション計画 新築工事</t>
  </si>
  <si>
    <t>東京都港区高輪4丁目28-6</t>
  </si>
  <si>
    <t>A2022-023</t>
  </si>
  <si>
    <t>(仮称)港区元麻布一丁目計画</t>
  </si>
  <si>
    <t>東京都港区元麻布一丁目104番2(地名地番)</t>
  </si>
  <si>
    <t>A2022-024</t>
  </si>
  <si>
    <t>(仮称)港区芝浦四丁目計画</t>
  </si>
  <si>
    <t>東京都港区芝浦四丁目1番10号、1番74号</t>
  </si>
  <si>
    <t>A2022-025</t>
  </si>
  <si>
    <t>港区三田一丁目計画 大学棟</t>
  </si>
  <si>
    <t>東京都港区三田1-4-60</t>
  </si>
  <si>
    <t>学校等</t>
  </si>
  <si>
    <t>A2022-026</t>
  </si>
  <si>
    <t>(仮称)港区南麻布1丁目計画</t>
  </si>
  <si>
    <t>東京都港区南麻布1-2-37,39</t>
  </si>
  <si>
    <t>A2022-027</t>
  </si>
  <si>
    <t>(仮称)赤坂メープルヒル新築工事</t>
  </si>
  <si>
    <t>東京都港区赤坂六丁目928番、929番</t>
  </si>
  <si>
    <t>A2022-028</t>
  </si>
  <si>
    <t>(仮称)浜松町1-27計画</t>
  </si>
  <si>
    <t>港区浜松町一丁目103番6、103番29、103番30、103番40、103番41、103番43、103番44</t>
    <phoneticPr fontId="18"/>
  </si>
  <si>
    <t>令和４年度</t>
    <rPh sb="0" eb="2">
      <t>レイワ</t>
    </rPh>
    <rPh sb="3" eb="5">
      <t>ネンド</t>
    </rPh>
    <phoneticPr fontId="18"/>
  </si>
  <si>
    <t>A2022-029</t>
  </si>
  <si>
    <t>(仮称)港区東麻布2丁目計画 新築工事</t>
  </si>
  <si>
    <t>東京都港区東麻布2丁目4-4他7筆</t>
  </si>
  <si>
    <t>計画書</t>
    <rPh sb="0" eb="3">
      <t>ケイカクショ</t>
    </rPh>
    <phoneticPr fontId="18"/>
  </si>
  <si>
    <t>完了届受付番号</t>
    <rPh sb="0" eb="2">
      <t>カンリョウ</t>
    </rPh>
    <rPh sb="2" eb="3">
      <t>トドケ</t>
    </rPh>
    <rPh sb="3" eb="5">
      <t>ウケツケ</t>
    </rPh>
    <phoneticPr fontId="18"/>
  </si>
  <si>
    <t>完了届</t>
    <rPh sb="0" eb="2">
      <t>カンリョウ</t>
    </rPh>
    <rPh sb="2" eb="3">
      <t>トドケ</t>
    </rPh>
    <phoneticPr fontId="18"/>
  </si>
  <si>
    <t>C2022-002</t>
  </si>
  <si>
    <t>東京都港区芝公園2丁目425番2</t>
  </si>
  <si>
    <t>C2022-005</t>
  </si>
  <si>
    <t>令和４年度</t>
    <rPh sb="0" eb="2">
      <t>レイワ</t>
    </rPh>
    <rPh sb="3" eb="5">
      <t>ネンド</t>
    </rPh>
    <phoneticPr fontId="18"/>
  </si>
  <si>
    <t>完了</t>
    <rPh sb="0" eb="2">
      <t>カンリョウ</t>
    </rPh>
    <phoneticPr fontId="18"/>
  </si>
  <si>
    <t>C2022-007</t>
  </si>
  <si>
    <t>東京都港区芝2丁目502番1</t>
  </si>
  <si>
    <t>排熱排出位置5m未満</t>
  </si>
  <si>
    <t>該当</t>
    <rPh sb="0" eb="2">
      <t>ガイトウ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</si>
</sst>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2" x14ac:knownFonts="1">
    <font>
      <sz val="12"/>
      <color theme="1"/>
      <name val="BIZ UD明朝 Medium"/>
      <family val="2"/>
      <charset val="128"/>
    </font>
    <font>
      <sz val="12"/>
      <color theme="1"/>
      <name val="BIZ UD明朝 Medium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BIZ UD明朝 Medium"/>
      <family val="2"/>
      <charset val="128"/>
    </font>
    <font>
      <b/>
      <sz val="13"/>
      <color theme="3"/>
      <name val="BIZ UD明朝 Medium"/>
      <family val="2"/>
      <charset val="128"/>
    </font>
    <font>
      <b/>
      <sz val="11"/>
      <color theme="3"/>
      <name val="BIZ UD明朝 Medium"/>
      <family val="2"/>
      <charset val="128"/>
    </font>
    <font>
      <sz val="12"/>
      <color rgb="FF006100"/>
      <name val="BIZ UD明朝 Medium"/>
      <family val="2"/>
      <charset val="128"/>
    </font>
    <font>
      <sz val="12"/>
      <color rgb="FF9C0006"/>
      <name val="BIZ UD明朝 Medium"/>
      <family val="2"/>
      <charset val="128"/>
    </font>
    <font>
      <sz val="12"/>
      <color rgb="FF9C5700"/>
      <name val="BIZ UD明朝 Medium"/>
      <family val="2"/>
      <charset val="128"/>
    </font>
    <font>
      <sz val="12"/>
      <color rgb="FF3F3F76"/>
      <name val="BIZ UD明朝 Medium"/>
      <family val="2"/>
      <charset val="128"/>
    </font>
    <font>
      <b/>
      <sz val="12"/>
      <color rgb="FF3F3F3F"/>
      <name val="BIZ UD明朝 Medium"/>
      <family val="2"/>
      <charset val="128"/>
    </font>
    <font>
      <b/>
      <sz val="12"/>
      <color rgb="FFFA7D00"/>
      <name val="BIZ UD明朝 Medium"/>
      <family val="2"/>
      <charset val="128"/>
    </font>
    <font>
      <sz val="12"/>
      <color rgb="FFFA7D00"/>
      <name val="BIZ UD明朝 Medium"/>
      <family val="2"/>
      <charset val="128"/>
    </font>
    <font>
      <b/>
      <sz val="12"/>
      <color theme="0"/>
      <name val="BIZ UD明朝 Medium"/>
      <family val="2"/>
      <charset val="128"/>
    </font>
    <font>
      <sz val="12"/>
      <color rgb="FFFF0000"/>
      <name val="BIZ UD明朝 Medium"/>
      <family val="2"/>
      <charset val="128"/>
    </font>
    <font>
      <i/>
      <sz val="12"/>
      <color rgb="FF7F7F7F"/>
      <name val="BIZ UD明朝 Medium"/>
      <family val="2"/>
      <charset val="128"/>
    </font>
    <font>
      <b/>
      <sz val="12"/>
      <color theme="1"/>
      <name val="BIZ UD明朝 Medium"/>
      <family val="2"/>
      <charset val="128"/>
    </font>
    <font>
      <sz val="12"/>
      <color theme="0"/>
      <name val="BIZ UD明朝 Medium"/>
      <family val="2"/>
      <charset val="128"/>
    </font>
    <font>
      <sz val="6"/>
      <name val="BIZ UD明朝 Medium"/>
      <family val="2"/>
      <charset val="128"/>
    </font>
    <font>
      <sz val="12"/>
      <color theme="1"/>
      <name val="BIZ UDゴシック"/>
      <family val="3"/>
      <charset val="128"/>
    </font>
    <font>
      <sz val="18"/>
      <color theme="1"/>
      <name val="BIZ UD明朝 Medium"/>
      <family val="1"/>
      <charset val="128"/>
    </font>
    <font>
      <sz val="18"/>
      <color theme="1"/>
      <name val="BIZ UD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10" xfId="0" applyBorder="1">
      <alignment vertical="center"/>
    </xf>
    <xf numFmtId="4" fontId="0" fillId="0" borderId="10" xfId="0" applyNumberFormat="1" applyBorder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>
      <alignment vertical="center"/>
    </xf>
    <xf numFmtId="0" fontId="0" fillId="0" borderId="10" xfId="0" applyFill="1" applyBorder="1">
      <alignment vertical="center"/>
    </xf>
    <xf numFmtId="3" fontId="0" fillId="0" borderId="10" xfId="0" applyNumberFormat="1" applyFill="1" applyBorder="1">
      <alignment vertical="center"/>
    </xf>
    <xf numFmtId="0" fontId="0" fillId="0" borderId="0" xfId="0" applyFill="1">
      <alignment vertical="center"/>
    </xf>
    <xf numFmtId="0" fontId="19" fillId="0" borderId="10" xfId="0" applyFont="1" applyBorder="1">
      <alignment vertical="center"/>
    </xf>
    <xf numFmtId="0" fontId="19" fillId="0" borderId="10" xfId="0" applyFont="1" applyFill="1" applyBorder="1">
      <alignment vertical="center"/>
    </xf>
    <xf numFmtId="0" fontId="19" fillId="0" borderId="0" xfId="0" applyFont="1">
      <alignment vertical="center"/>
    </xf>
    <xf numFmtId="0" fontId="19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>
      <alignment vertical="center"/>
    </xf>
    <xf numFmtId="0" fontId="19" fillId="0" borderId="15" xfId="0" applyFont="1" applyBorder="1">
      <alignment vertical="center"/>
    </xf>
    <xf numFmtId="0" fontId="19" fillId="0" borderId="16" xfId="0" applyFont="1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19" fillId="0" borderId="13" xfId="0" applyFont="1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21" xfId="0" applyBorder="1">
      <alignment vertical="center"/>
    </xf>
    <xf numFmtId="0" fontId="21" fillId="0" borderId="0" xfId="0" applyFont="1" applyBorder="1">
      <alignment vertical="center"/>
    </xf>
    <xf numFmtId="0" fontId="20" fillId="0" borderId="22" xfId="0" applyFont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0" fillId="0" borderId="11" xfId="0" applyBorder="1">
      <alignment vertical="center"/>
    </xf>
    <xf numFmtId="2" fontId="0" fillId="0" borderId="11" xfId="0" applyNumberFormat="1" applyBorder="1">
      <alignment vertical="center"/>
    </xf>
    <xf numFmtId="0" fontId="0" fillId="0" borderId="23" xfId="0" applyBorder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58"/>
  <sheetViews>
    <sheetView tabSelected="1" zoomScale="55" zoomScaleNormal="55" workbookViewId="0">
      <pane ySplit="3" topLeftCell="A4" activePane="bottomLeft" state="frozen"/>
      <selection pane="bottomLeft" activeCell="A34" sqref="A34:XFD34"/>
    </sheetView>
  </sheetViews>
  <sheetFormatPr defaultRowHeight="14.4" customHeight="1" x14ac:dyDescent="0.15"/>
  <cols>
    <col min="1" max="1" width="4.69921875" bestFit="1" customWidth="1"/>
    <col min="2" max="2" width="11.796875" customWidth="1"/>
    <col min="3" max="3" width="9.69921875" bestFit="1" customWidth="1"/>
    <col min="4" max="4" width="11.8984375" bestFit="1" customWidth="1"/>
    <col min="5" max="5" width="51.19921875" bestFit="1" customWidth="1"/>
    <col min="6" max="6" width="60.8984375" customWidth="1"/>
    <col min="7" max="7" width="14.09765625" style="7" customWidth="1"/>
    <col min="8" max="9" width="9.69921875" style="7" customWidth="1"/>
    <col min="10" max="10" width="14.09765625" customWidth="1"/>
    <col min="11" max="11" width="14.09765625" style="14" customWidth="1"/>
    <col min="12" max="23" width="15.296875" style="14" customWidth="1"/>
    <col min="24" max="24" width="11.8984375" style="14" customWidth="1"/>
    <col min="25" max="25" width="13.69921875" style="14" customWidth="1"/>
    <col min="26" max="26" width="18.3984375" customWidth="1"/>
    <col min="27" max="27" width="20.09765625" customWidth="1"/>
    <col min="28" max="28" width="11.796875" bestFit="1" customWidth="1"/>
    <col min="29" max="29" width="9.69921875" bestFit="1" customWidth="1"/>
    <col min="30" max="30" width="11.8984375" bestFit="1" customWidth="1"/>
    <col min="31" max="31" width="51.19921875" customWidth="1"/>
    <col min="32" max="32" width="60.8984375" customWidth="1"/>
    <col min="33" max="33" width="14.09765625" bestFit="1" customWidth="1"/>
    <col min="34" max="35" width="9.69921875" bestFit="1" customWidth="1"/>
    <col min="36" max="37" width="14.09765625" bestFit="1" customWidth="1"/>
    <col min="38" max="49" width="16.3984375" bestFit="1" customWidth="1"/>
    <col min="50" max="50" width="11.3984375" customWidth="1"/>
    <col min="51" max="51" width="13" bestFit="1" customWidth="1"/>
    <col min="52" max="52" width="16.3984375" bestFit="1" customWidth="1"/>
    <col min="53" max="53" width="19" customWidth="1"/>
  </cols>
  <sheetData>
    <row r="1" spans="1:53" s="15" customFormat="1" ht="32.4" customHeight="1" thickBot="1" x14ac:dyDescent="0.2">
      <c r="A1" s="31" t="s">
        <v>108</v>
      </c>
      <c r="G1" s="16"/>
      <c r="H1" s="16"/>
      <c r="I1" s="16"/>
      <c r="K1" s="17"/>
      <c r="L1" s="18">
        <v>1</v>
      </c>
      <c r="M1" s="18">
        <v>2</v>
      </c>
      <c r="N1" s="18">
        <v>3</v>
      </c>
      <c r="O1" s="18">
        <v>4</v>
      </c>
      <c r="P1" s="18">
        <v>5</v>
      </c>
      <c r="Q1" s="18">
        <v>6</v>
      </c>
      <c r="R1" s="18">
        <v>7</v>
      </c>
      <c r="S1" s="18">
        <v>8</v>
      </c>
      <c r="T1" s="18">
        <v>9</v>
      </c>
      <c r="U1" s="18">
        <v>10</v>
      </c>
      <c r="V1" s="18">
        <v>11</v>
      </c>
      <c r="W1" s="18">
        <v>12</v>
      </c>
      <c r="X1" s="18"/>
      <c r="Y1" s="18"/>
      <c r="Z1" s="19"/>
      <c r="AA1" s="19"/>
    </row>
    <row r="2" spans="1:53" s="15" customFormat="1" ht="24.6" customHeight="1" thickTop="1" x14ac:dyDescent="0.15">
      <c r="A2" s="37" t="s">
        <v>205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9"/>
      <c r="AA2" s="32"/>
      <c r="AB2" s="40" t="s">
        <v>207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2"/>
    </row>
    <row r="3" spans="1:53" s="10" customFormat="1" ht="33" customHeight="1" x14ac:dyDescent="0.15">
      <c r="A3" s="20" t="s">
        <v>103</v>
      </c>
      <c r="B3" s="8" t="s">
        <v>104</v>
      </c>
      <c r="C3" s="8" t="s">
        <v>105</v>
      </c>
      <c r="D3" s="11" t="s">
        <v>109</v>
      </c>
      <c r="E3" s="8" t="s">
        <v>0</v>
      </c>
      <c r="F3" s="8" t="s">
        <v>1</v>
      </c>
      <c r="G3" s="9" t="s">
        <v>92</v>
      </c>
      <c r="H3" s="9" t="s">
        <v>91</v>
      </c>
      <c r="I3" s="9" t="s">
        <v>93</v>
      </c>
      <c r="J3" s="8" t="s">
        <v>2</v>
      </c>
      <c r="K3" s="11" t="s">
        <v>3</v>
      </c>
      <c r="L3" s="11" t="s">
        <v>4</v>
      </c>
      <c r="M3" s="11" t="s">
        <v>5</v>
      </c>
      <c r="N3" s="11" t="s">
        <v>6</v>
      </c>
      <c r="O3" s="11" t="s">
        <v>7</v>
      </c>
      <c r="P3" s="11" t="s">
        <v>8</v>
      </c>
      <c r="Q3" s="11" t="s">
        <v>9</v>
      </c>
      <c r="R3" s="11" t="s">
        <v>10</v>
      </c>
      <c r="S3" s="11" t="s">
        <v>11</v>
      </c>
      <c r="T3" s="11" t="s">
        <v>12</v>
      </c>
      <c r="U3" s="11" t="s">
        <v>13</v>
      </c>
      <c r="V3" s="11" t="s">
        <v>14</v>
      </c>
      <c r="W3" s="11" t="s">
        <v>15</v>
      </c>
      <c r="X3" s="11" t="s">
        <v>16</v>
      </c>
      <c r="Y3" s="11" t="s">
        <v>17</v>
      </c>
      <c r="Z3" s="11" t="s">
        <v>18</v>
      </c>
      <c r="AA3" s="33" t="s">
        <v>215</v>
      </c>
      <c r="AB3" s="20" t="s">
        <v>104</v>
      </c>
      <c r="AC3" s="8" t="s">
        <v>105</v>
      </c>
      <c r="AD3" s="11" t="s">
        <v>206</v>
      </c>
      <c r="AE3" s="8" t="s">
        <v>0</v>
      </c>
      <c r="AF3" s="8" t="s">
        <v>1</v>
      </c>
      <c r="AG3" s="9" t="s">
        <v>92</v>
      </c>
      <c r="AH3" s="9" t="s">
        <v>91</v>
      </c>
      <c r="AI3" s="9" t="s">
        <v>93</v>
      </c>
      <c r="AJ3" s="8" t="s">
        <v>2</v>
      </c>
      <c r="AK3" s="11" t="s">
        <v>3</v>
      </c>
      <c r="AL3" s="11" t="s">
        <v>4</v>
      </c>
      <c r="AM3" s="11" t="s">
        <v>5</v>
      </c>
      <c r="AN3" s="11" t="s">
        <v>6</v>
      </c>
      <c r="AO3" s="11" t="s">
        <v>7</v>
      </c>
      <c r="AP3" s="11" t="s">
        <v>8</v>
      </c>
      <c r="AQ3" s="11" t="s">
        <v>9</v>
      </c>
      <c r="AR3" s="11" t="s">
        <v>10</v>
      </c>
      <c r="AS3" s="11" t="s">
        <v>11</v>
      </c>
      <c r="AT3" s="11" t="s">
        <v>12</v>
      </c>
      <c r="AU3" s="11" t="s">
        <v>13</v>
      </c>
      <c r="AV3" s="11" t="s">
        <v>14</v>
      </c>
      <c r="AW3" s="11" t="s">
        <v>15</v>
      </c>
      <c r="AX3" s="11" t="s">
        <v>16</v>
      </c>
      <c r="AY3" s="11" t="s">
        <v>17</v>
      </c>
      <c r="AZ3" s="28" t="s">
        <v>18</v>
      </c>
      <c r="BA3" s="21" t="s">
        <v>215</v>
      </c>
    </row>
    <row r="4" spans="1:53" ht="13.8" x14ac:dyDescent="0.15">
      <c r="A4" s="22">
        <v>1</v>
      </c>
      <c r="B4" s="1" t="s">
        <v>106</v>
      </c>
      <c r="C4" s="1" t="s">
        <v>107</v>
      </c>
      <c r="D4" s="1" t="s">
        <v>19</v>
      </c>
      <c r="E4" s="1" t="s">
        <v>20</v>
      </c>
      <c r="F4" s="1" t="s">
        <v>69</v>
      </c>
      <c r="G4" s="5" t="str">
        <f>IF(J4=K4,"非住宅",IF(K4=0,"住宅","住宅・非住宅"))</f>
        <v>非住宅</v>
      </c>
      <c r="H4" s="6" t="s">
        <v>95</v>
      </c>
      <c r="I4" s="5" t="str">
        <f>IF(AND(K4&lt;&gt;0,COUNT(L4:W4)&gt;1),"〇","")</f>
        <v>〇</v>
      </c>
      <c r="J4" s="2">
        <v>112178.97</v>
      </c>
      <c r="K4" s="12">
        <v>112178.97</v>
      </c>
      <c r="L4" s="3"/>
      <c r="M4" s="3"/>
      <c r="N4" s="12">
        <v>1104.22</v>
      </c>
      <c r="O4" s="3"/>
      <c r="P4" s="12">
        <v>94854.65</v>
      </c>
      <c r="Q4" s="3"/>
      <c r="R4" s="12">
        <v>3794.09</v>
      </c>
      <c r="S4" s="12">
        <v>1493.49</v>
      </c>
      <c r="T4" s="3">
        <v>262.14</v>
      </c>
      <c r="U4" s="12">
        <v>8561.68</v>
      </c>
      <c r="V4" s="12">
        <v>1293.8399999999999</v>
      </c>
      <c r="W4" s="3">
        <v>814.86</v>
      </c>
      <c r="X4" s="13"/>
      <c r="Y4" s="13">
        <v>22.6</v>
      </c>
      <c r="Z4" s="1"/>
      <c r="AA4" s="34"/>
      <c r="AB4" s="22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29"/>
      <c r="BA4" s="23"/>
    </row>
    <row r="5" spans="1:53" ht="13.8" x14ac:dyDescent="0.15">
      <c r="A5" s="22">
        <v>2</v>
      </c>
      <c r="B5" s="1" t="s">
        <v>106</v>
      </c>
      <c r="C5" s="1" t="s">
        <v>107</v>
      </c>
      <c r="D5" s="1" t="s">
        <v>21</v>
      </c>
      <c r="E5" s="1" t="s">
        <v>22</v>
      </c>
      <c r="F5" s="1" t="s">
        <v>70</v>
      </c>
      <c r="G5" s="5" t="str">
        <f t="shared" ref="G5:G28" si="0">IF(J5=K5,"非住宅",IF(K5=0,"住宅","住宅・非住宅"))</f>
        <v>住宅</v>
      </c>
      <c r="H5" s="6" t="s">
        <v>97</v>
      </c>
      <c r="I5" s="5" t="str">
        <f>IF(AND(K5&lt;&gt;0,COUNT(L5:W5)&gt;1),"〇","")</f>
        <v/>
      </c>
      <c r="J5" s="2">
        <v>7501.28</v>
      </c>
      <c r="K5" s="3">
        <v>0</v>
      </c>
      <c r="L5" s="12">
        <v>7501.28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13">
        <v>4</v>
      </c>
      <c r="Y5" s="13"/>
      <c r="Z5" s="4">
        <v>0.7</v>
      </c>
      <c r="AA5" s="35" t="s">
        <v>216</v>
      </c>
      <c r="AB5" s="22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29"/>
      <c r="BA5" s="23"/>
    </row>
    <row r="6" spans="1:53" ht="13.8" x14ac:dyDescent="0.15">
      <c r="A6" s="22">
        <v>3</v>
      </c>
      <c r="B6" s="1" t="s">
        <v>106</v>
      </c>
      <c r="C6" s="1" t="s">
        <v>107</v>
      </c>
      <c r="D6" s="1" t="s">
        <v>23</v>
      </c>
      <c r="E6" s="1" t="s">
        <v>24</v>
      </c>
      <c r="F6" s="1" t="s">
        <v>71</v>
      </c>
      <c r="G6" s="5" t="str">
        <f t="shared" si="0"/>
        <v>非住宅</v>
      </c>
      <c r="H6" s="6" t="s">
        <v>95</v>
      </c>
      <c r="I6" s="5" t="str">
        <f t="shared" ref="I6:I28" si="1">IF(AND(K6&lt;&gt;0,COUNT(L6:W6)&gt;1),"〇","")</f>
        <v>〇</v>
      </c>
      <c r="J6" s="2">
        <v>460177.37</v>
      </c>
      <c r="K6" s="12">
        <v>460177.37</v>
      </c>
      <c r="L6" s="3"/>
      <c r="M6" s="12">
        <v>37459.56</v>
      </c>
      <c r="N6" s="3"/>
      <c r="O6" s="12">
        <v>33051</v>
      </c>
      <c r="P6" s="12">
        <v>317566.64</v>
      </c>
      <c r="Q6" s="3">
        <v>518.79</v>
      </c>
      <c r="R6" s="12">
        <v>43660.12</v>
      </c>
      <c r="S6" s="12">
        <v>2979.19</v>
      </c>
      <c r="T6" s="12">
        <v>6133.52</v>
      </c>
      <c r="U6" s="12">
        <v>18808.55</v>
      </c>
      <c r="V6" s="3"/>
      <c r="W6" s="3"/>
      <c r="X6" s="13"/>
      <c r="Y6" s="13">
        <v>28.7</v>
      </c>
      <c r="Z6" s="4"/>
      <c r="AA6" s="35"/>
      <c r="AB6" s="22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29"/>
      <c r="BA6" s="23"/>
    </row>
    <row r="7" spans="1:53" ht="13.8" x14ac:dyDescent="0.15">
      <c r="A7" s="22">
        <v>4</v>
      </c>
      <c r="B7" s="1" t="s">
        <v>106</v>
      </c>
      <c r="C7" s="1" t="s">
        <v>107</v>
      </c>
      <c r="D7" s="1" t="s">
        <v>25</v>
      </c>
      <c r="E7" s="1" t="s">
        <v>26</v>
      </c>
      <c r="F7" s="1" t="s">
        <v>72</v>
      </c>
      <c r="G7" s="5" t="str">
        <f t="shared" si="0"/>
        <v>非住宅</v>
      </c>
      <c r="H7" s="6" t="s">
        <v>98</v>
      </c>
      <c r="I7" s="5" t="str">
        <f t="shared" si="1"/>
        <v>〇</v>
      </c>
      <c r="J7" s="2">
        <v>45945.07</v>
      </c>
      <c r="K7" s="12">
        <v>45945.07</v>
      </c>
      <c r="L7" s="3"/>
      <c r="M7" s="3"/>
      <c r="N7" s="12">
        <v>44551.18</v>
      </c>
      <c r="O7" s="3"/>
      <c r="P7" s="3">
        <v>88.2</v>
      </c>
      <c r="Q7" s="3"/>
      <c r="R7" s="3"/>
      <c r="S7" s="3"/>
      <c r="T7" s="3">
        <v>34.67</v>
      </c>
      <c r="U7" s="12">
        <v>1271.02</v>
      </c>
      <c r="V7" s="3"/>
      <c r="W7" s="3"/>
      <c r="X7" s="13"/>
      <c r="Y7" s="13">
        <v>16</v>
      </c>
      <c r="Z7" s="4"/>
      <c r="AA7" s="35" t="s">
        <v>216</v>
      </c>
      <c r="AB7" s="22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29"/>
      <c r="BA7" s="23"/>
    </row>
    <row r="8" spans="1:53" ht="13.8" x14ac:dyDescent="0.15">
      <c r="A8" s="22">
        <v>5</v>
      </c>
      <c r="B8" s="1" t="s">
        <v>106</v>
      </c>
      <c r="C8" s="1" t="s">
        <v>107</v>
      </c>
      <c r="D8" s="1" t="s">
        <v>27</v>
      </c>
      <c r="E8" s="1" t="s">
        <v>28</v>
      </c>
      <c r="F8" s="1" t="s">
        <v>73</v>
      </c>
      <c r="G8" s="5" t="str">
        <f t="shared" si="0"/>
        <v>非住宅</v>
      </c>
      <c r="H8" s="6" t="s">
        <v>95</v>
      </c>
      <c r="I8" s="5" t="str">
        <f t="shared" si="1"/>
        <v>〇</v>
      </c>
      <c r="J8" s="2">
        <v>18108.41</v>
      </c>
      <c r="K8" s="12">
        <v>18108.41</v>
      </c>
      <c r="L8" s="3"/>
      <c r="M8" s="3"/>
      <c r="N8" s="3"/>
      <c r="O8" s="3"/>
      <c r="P8" s="12">
        <v>8359.23</v>
      </c>
      <c r="Q8" s="12">
        <v>7593.61</v>
      </c>
      <c r="R8" s="3"/>
      <c r="S8" s="12">
        <v>1519.24</v>
      </c>
      <c r="T8" s="3">
        <v>175.6</v>
      </c>
      <c r="U8" s="3">
        <v>460.73</v>
      </c>
      <c r="V8" s="3"/>
      <c r="W8" s="3"/>
      <c r="X8" s="13"/>
      <c r="Y8" s="13">
        <v>20</v>
      </c>
      <c r="Z8" s="4"/>
      <c r="AA8" s="35" t="s">
        <v>216</v>
      </c>
      <c r="AB8" s="22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29"/>
      <c r="BA8" s="23"/>
    </row>
    <row r="9" spans="1:53" ht="27.6" x14ac:dyDescent="0.15">
      <c r="A9" s="22">
        <v>6</v>
      </c>
      <c r="B9" s="1" t="s">
        <v>106</v>
      </c>
      <c r="C9" s="1" t="s">
        <v>107</v>
      </c>
      <c r="D9" s="1" t="s">
        <v>29</v>
      </c>
      <c r="E9" s="1" t="s">
        <v>30</v>
      </c>
      <c r="F9" s="3" t="s">
        <v>101</v>
      </c>
      <c r="G9" s="5" t="str">
        <f t="shared" si="0"/>
        <v>住宅・非住宅</v>
      </c>
      <c r="H9" s="6" t="s">
        <v>96</v>
      </c>
      <c r="I9" s="5" t="str">
        <f t="shared" si="1"/>
        <v>〇</v>
      </c>
      <c r="J9" s="2">
        <v>148294.34</v>
      </c>
      <c r="K9" s="12">
        <v>5628.62</v>
      </c>
      <c r="L9" s="12">
        <v>142665.72</v>
      </c>
      <c r="M9" s="3"/>
      <c r="N9" s="3"/>
      <c r="O9" s="3"/>
      <c r="P9" s="3"/>
      <c r="Q9" s="12">
        <v>5036.16</v>
      </c>
      <c r="R9" s="3">
        <v>592.46</v>
      </c>
      <c r="S9" s="3"/>
      <c r="T9" s="3"/>
      <c r="U9" s="3"/>
      <c r="V9" s="3"/>
      <c r="W9" s="3"/>
      <c r="X9" s="13">
        <v>14.4</v>
      </c>
      <c r="Y9" s="13">
        <v>30.7</v>
      </c>
      <c r="Z9" s="4">
        <v>0.49</v>
      </c>
      <c r="AA9" s="35"/>
      <c r="AB9" s="22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29"/>
      <c r="BA9" s="23"/>
    </row>
    <row r="10" spans="1:53" ht="13.8" x14ac:dyDescent="0.15">
      <c r="A10" s="22">
        <v>7</v>
      </c>
      <c r="B10" s="1" t="s">
        <v>106</v>
      </c>
      <c r="C10" s="1" t="s">
        <v>107</v>
      </c>
      <c r="D10" s="1" t="s">
        <v>31</v>
      </c>
      <c r="E10" s="1" t="s">
        <v>32</v>
      </c>
      <c r="F10" s="1" t="s">
        <v>75</v>
      </c>
      <c r="G10" s="5" t="str">
        <f t="shared" si="0"/>
        <v>非住宅</v>
      </c>
      <c r="H10" s="6" t="s">
        <v>94</v>
      </c>
      <c r="I10" s="5" t="str">
        <f t="shared" si="1"/>
        <v>〇</v>
      </c>
      <c r="J10" s="2">
        <v>32047.88</v>
      </c>
      <c r="K10" s="12">
        <v>32047.88</v>
      </c>
      <c r="L10" s="3"/>
      <c r="M10" s="3"/>
      <c r="N10" s="3"/>
      <c r="O10" s="3"/>
      <c r="P10" s="12">
        <v>29333.48</v>
      </c>
      <c r="Q10" s="3"/>
      <c r="R10" s="3"/>
      <c r="S10" s="3"/>
      <c r="T10" s="12">
        <v>1184.33</v>
      </c>
      <c r="U10" s="12">
        <v>1530.07</v>
      </c>
      <c r="V10" s="3"/>
      <c r="W10" s="3"/>
      <c r="X10" s="13"/>
      <c r="Y10" s="13">
        <v>26</v>
      </c>
      <c r="Z10" s="4"/>
      <c r="AA10" s="35"/>
      <c r="AB10" s="22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29"/>
      <c r="BA10" s="23"/>
    </row>
    <row r="11" spans="1:53" ht="27.6" x14ac:dyDescent="0.15">
      <c r="A11" s="22">
        <v>8</v>
      </c>
      <c r="B11" s="1" t="s">
        <v>106</v>
      </c>
      <c r="C11" s="1" t="s">
        <v>107</v>
      </c>
      <c r="D11" s="1" t="s">
        <v>33</v>
      </c>
      <c r="E11" s="1" t="s">
        <v>34</v>
      </c>
      <c r="F11" s="3" t="s">
        <v>102</v>
      </c>
      <c r="G11" s="5" t="str">
        <f t="shared" si="0"/>
        <v>住宅・非住宅</v>
      </c>
      <c r="H11" s="6" t="s">
        <v>96</v>
      </c>
      <c r="I11" s="5" t="str">
        <f t="shared" si="1"/>
        <v>〇</v>
      </c>
      <c r="J11" s="2">
        <v>3425</v>
      </c>
      <c r="K11" s="3">
        <v>324.33999999999997</v>
      </c>
      <c r="L11" s="12">
        <v>3100.66</v>
      </c>
      <c r="M11" s="3"/>
      <c r="N11" s="3"/>
      <c r="O11" s="3">
        <v>324.33999999999997</v>
      </c>
      <c r="P11" s="3"/>
      <c r="Q11" s="3"/>
      <c r="R11" s="3"/>
      <c r="S11" s="3"/>
      <c r="T11" s="3"/>
      <c r="U11" s="3"/>
      <c r="V11" s="3"/>
      <c r="W11" s="3"/>
      <c r="X11" s="13">
        <v>7.8</v>
      </c>
      <c r="Y11" s="13"/>
      <c r="Z11" s="4">
        <v>1.04</v>
      </c>
      <c r="AA11" s="35" t="s">
        <v>216</v>
      </c>
      <c r="AB11" s="22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29"/>
      <c r="BA11" s="23"/>
    </row>
    <row r="12" spans="1:53" ht="13.8" x14ac:dyDescent="0.15">
      <c r="A12" s="22">
        <v>9</v>
      </c>
      <c r="B12" s="1" t="s">
        <v>106</v>
      </c>
      <c r="C12" s="1" t="s">
        <v>107</v>
      </c>
      <c r="D12" s="1" t="s">
        <v>35</v>
      </c>
      <c r="E12" s="1" t="s">
        <v>36</v>
      </c>
      <c r="F12" s="1" t="s">
        <v>74</v>
      </c>
      <c r="G12" s="5" t="str">
        <f t="shared" si="0"/>
        <v>非住宅</v>
      </c>
      <c r="H12" s="6" t="s">
        <v>94</v>
      </c>
      <c r="I12" s="5" t="str">
        <f t="shared" si="1"/>
        <v>〇</v>
      </c>
      <c r="J12" s="2">
        <v>9923.4500000000007</v>
      </c>
      <c r="K12" s="12">
        <v>9923.4500000000007</v>
      </c>
      <c r="L12" s="3"/>
      <c r="M12" s="3"/>
      <c r="N12" s="3"/>
      <c r="O12" s="3"/>
      <c r="P12" s="12">
        <v>9803.94</v>
      </c>
      <c r="Q12" s="3"/>
      <c r="R12" s="3">
        <v>119.51</v>
      </c>
      <c r="S12" s="3"/>
      <c r="T12" s="3"/>
      <c r="U12" s="3"/>
      <c r="V12" s="3"/>
      <c r="W12" s="3"/>
      <c r="X12" s="13"/>
      <c r="Y12" s="13">
        <v>32</v>
      </c>
      <c r="Z12" s="4"/>
      <c r="AA12" s="35" t="s">
        <v>216</v>
      </c>
      <c r="AB12" s="22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29"/>
      <c r="BA12" s="23"/>
    </row>
    <row r="13" spans="1:53" ht="13.8" x14ac:dyDescent="0.15">
      <c r="A13" s="22">
        <v>10</v>
      </c>
      <c r="B13" s="1" t="s">
        <v>106</v>
      </c>
      <c r="C13" s="1" t="s">
        <v>107</v>
      </c>
      <c r="D13" s="1" t="s">
        <v>37</v>
      </c>
      <c r="E13" s="1" t="s">
        <v>38</v>
      </c>
      <c r="F13" s="1" t="s">
        <v>76</v>
      </c>
      <c r="G13" s="5" t="str">
        <f t="shared" si="0"/>
        <v>非住宅</v>
      </c>
      <c r="H13" s="6" t="s">
        <v>94</v>
      </c>
      <c r="I13" s="5" t="str">
        <f t="shared" si="1"/>
        <v>〇</v>
      </c>
      <c r="J13" s="2">
        <v>3060.17</v>
      </c>
      <c r="K13" s="12">
        <v>3060.17</v>
      </c>
      <c r="L13" s="3"/>
      <c r="M13" s="3"/>
      <c r="N13" s="3"/>
      <c r="O13" s="3"/>
      <c r="P13" s="12">
        <v>2687.81</v>
      </c>
      <c r="Q13" s="3"/>
      <c r="R13" s="3"/>
      <c r="S13" s="3"/>
      <c r="T13" s="3">
        <v>48.42</v>
      </c>
      <c r="U13" s="3">
        <v>323.94</v>
      </c>
      <c r="V13" s="3"/>
      <c r="W13" s="3"/>
      <c r="X13" s="13"/>
      <c r="Y13" s="13">
        <v>45</v>
      </c>
      <c r="Z13" s="4"/>
      <c r="AA13" s="35"/>
      <c r="AB13" s="22" t="s">
        <v>211</v>
      </c>
      <c r="AC13" s="1" t="s">
        <v>212</v>
      </c>
      <c r="AD13" s="1" t="s">
        <v>208</v>
      </c>
      <c r="AE13" s="1" t="s">
        <v>38</v>
      </c>
      <c r="AF13" s="1" t="s">
        <v>209</v>
      </c>
      <c r="AG13" s="1" t="s">
        <v>113</v>
      </c>
      <c r="AH13" s="1" t="s">
        <v>94</v>
      </c>
      <c r="AI13" s="1" t="s">
        <v>114</v>
      </c>
      <c r="AJ13" s="1">
        <v>2955.17</v>
      </c>
      <c r="AK13" s="1">
        <v>2955.17</v>
      </c>
      <c r="AL13" s="1"/>
      <c r="AM13" s="1"/>
      <c r="AN13" s="1"/>
      <c r="AO13" s="1"/>
      <c r="AP13" s="1">
        <v>2687.81</v>
      </c>
      <c r="AQ13" s="1"/>
      <c r="AR13" s="1"/>
      <c r="AS13" s="1"/>
      <c r="AT13" s="1">
        <v>48.42</v>
      </c>
      <c r="AU13" s="1">
        <v>218.94</v>
      </c>
      <c r="AV13" s="1"/>
      <c r="AW13" s="1"/>
      <c r="AX13" s="1"/>
      <c r="AY13" s="1">
        <v>52</v>
      </c>
      <c r="AZ13" s="29"/>
      <c r="BA13" s="23" t="s">
        <v>216</v>
      </c>
    </row>
    <row r="14" spans="1:53" ht="13.8" x14ac:dyDescent="0.15">
      <c r="A14" s="22">
        <v>11</v>
      </c>
      <c r="B14" s="1" t="s">
        <v>106</v>
      </c>
      <c r="C14" s="1" t="s">
        <v>107</v>
      </c>
      <c r="D14" s="1" t="s">
        <v>39</v>
      </c>
      <c r="E14" s="1" t="s">
        <v>40</v>
      </c>
      <c r="F14" s="1" t="s">
        <v>78</v>
      </c>
      <c r="G14" s="5" t="str">
        <f t="shared" si="0"/>
        <v>非住宅</v>
      </c>
      <c r="H14" s="6" t="s">
        <v>94</v>
      </c>
      <c r="I14" s="5" t="str">
        <f t="shared" si="1"/>
        <v/>
      </c>
      <c r="J14" s="2">
        <v>2504.5300000000002</v>
      </c>
      <c r="K14" s="12">
        <v>2504.5300000000002</v>
      </c>
      <c r="L14" s="3"/>
      <c r="M14" s="3"/>
      <c r="N14" s="3"/>
      <c r="O14" s="3"/>
      <c r="P14" s="12">
        <v>2504.5300000000002</v>
      </c>
      <c r="Q14" s="3"/>
      <c r="R14" s="3"/>
      <c r="S14" s="3"/>
      <c r="T14" s="3"/>
      <c r="U14" s="3"/>
      <c r="V14" s="3"/>
      <c r="W14" s="3"/>
      <c r="X14" s="13"/>
      <c r="Y14" s="13">
        <v>6.9</v>
      </c>
      <c r="Z14" s="4"/>
      <c r="AA14" s="35" t="s">
        <v>216</v>
      </c>
      <c r="AB14" s="22" t="s">
        <v>211</v>
      </c>
      <c r="AC14" s="1" t="s">
        <v>212</v>
      </c>
      <c r="AD14" s="1" t="s">
        <v>213</v>
      </c>
      <c r="AE14" s="1" t="s">
        <v>40</v>
      </c>
      <c r="AF14" s="1" t="s">
        <v>214</v>
      </c>
      <c r="AG14" s="1" t="s">
        <v>113</v>
      </c>
      <c r="AH14" s="1" t="s">
        <v>94</v>
      </c>
      <c r="AI14" s="1" t="s">
        <v>114</v>
      </c>
      <c r="AJ14" s="1">
        <v>2503.0500000000002</v>
      </c>
      <c r="AK14" s="1">
        <v>2503.0500000000002</v>
      </c>
      <c r="AL14" s="1"/>
      <c r="AM14" s="1"/>
      <c r="AN14" s="1"/>
      <c r="AO14" s="1"/>
      <c r="AP14" s="1">
        <v>2453.88</v>
      </c>
      <c r="AQ14" s="1"/>
      <c r="AR14" s="1"/>
      <c r="AS14" s="1"/>
      <c r="AT14" s="1">
        <v>49.17</v>
      </c>
      <c r="AU14" s="1"/>
      <c r="AV14" s="1"/>
      <c r="AW14" s="1"/>
      <c r="AX14" s="1"/>
      <c r="AY14" s="1">
        <v>13</v>
      </c>
      <c r="AZ14" s="29"/>
      <c r="BA14" s="23" t="s">
        <v>216</v>
      </c>
    </row>
    <row r="15" spans="1:53" ht="13.8" x14ac:dyDescent="0.15">
      <c r="A15" s="22">
        <v>12</v>
      </c>
      <c r="B15" s="1" t="s">
        <v>106</v>
      </c>
      <c r="C15" s="1" t="s">
        <v>107</v>
      </c>
      <c r="D15" s="1" t="s">
        <v>41</v>
      </c>
      <c r="E15" s="1" t="s">
        <v>42</v>
      </c>
      <c r="F15" s="1" t="s">
        <v>77</v>
      </c>
      <c r="G15" s="5" t="str">
        <f t="shared" si="0"/>
        <v>非住宅</v>
      </c>
      <c r="H15" s="6" t="s">
        <v>99</v>
      </c>
      <c r="I15" s="5" t="str">
        <f t="shared" si="1"/>
        <v>〇</v>
      </c>
      <c r="J15" s="2">
        <v>4646.63</v>
      </c>
      <c r="K15" s="12">
        <v>4646.63</v>
      </c>
      <c r="L15" s="3"/>
      <c r="M15" s="3"/>
      <c r="N15" s="3"/>
      <c r="O15" s="3"/>
      <c r="P15" s="3">
        <v>696.27</v>
      </c>
      <c r="Q15" s="3"/>
      <c r="R15" s="3"/>
      <c r="S15" s="3"/>
      <c r="T15" s="12">
        <v>3950.36</v>
      </c>
      <c r="U15" s="3"/>
      <c r="V15" s="3"/>
      <c r="W15" s="3"/>
      <c r="X15" s="13"/>
      <c r="Y15" s="13">
        <v>30</v>
      </c>
      <c r="Z15" s="4"/>
      <c r="AA15" s="35"/>
      <c r="AB15" s="22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29"/>
      <c r="BA15" s="23"/>
    </row>
    <row r="16" spans="1:53" ht="13.8" x14ac:dyDescent="0.15">
      <c r="A16" s="22">
        <v>13</v>
      </c>
      <c r="B16" s="1" t="s">
        <v>106</v>
      </c>
      <c r="C16" s="1" t="s">
        <v>107</v>
      </c>
      <c r="D16" s="1" t="s">
        <v>43</v>
      </c>
      <c r="E16" s="1" t="s">
        <v>44</v>
      </c>
      <c r="F16" s="1" t="s">
        <v>79</v>
      </c>
      <c r="G16" s="5" t="str">
        <f t="shared" si="0"/>
        <v>住宅・非住宅</v>
      </c>
      <c r="H16" s="6" t="s">
        <v>96</v>
      </c>
      <c r="I16" s="5" t="str">
        <f t="shared" si="1"/>
        <v>〇</v>
      </c>
      <c r="J16" s="2">
        <v>126251.32</v>
      </c>
      <c r="K16" s="3">
        <v>279.81</v>
      </c>
      <c r="L16" s="12">
        <v>125971.51</v>
      </c>
      <c r="M16" s="3"/>
      <c r="N16" s="3"/>
      <c r="O16" s="3"/>
      <c r="P16" s="3"/>
      <c r="Q16" s="3"/>
      <c r="R16" s="3">
        <v>279.81</v>
      </c>
      <c r="S16" s="3"/>
      <c r="T16" s="3"/>
      <c r="U16" s="3"/>
      <c r="V16" s="3"/>
      <c r="W16" s="3"/>
      <c r="X16" s="13">
        <v>18.600000000000001</v>
      </c>
      <c r="Y16" s="13"/>
      <c r="Z16" s="4">
        <v>0.86</v>
      </c>
      <c r="AA16" s="35" t="s">
        <v>216</v>
      </c>
      <c r="AB16" s="22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29"/>
      <c r="BA16" s="23"/>
    </row>
    <row r="17" spans="1:53" ht="13.8" x14ac:dyDescent="0.15">
      <c r="A17" s="22">
        <v>14</v>
      </c>
      <c r="B17" s="1" t="s">
        <v>106</v>
      </c>
      <c r="C17" s="1" t="s">
        <v>107</v>
      </c>
      <c r="D17" s="1" t="s">
        <v>45</v>
      </c>
      <c r="E17" s="1" t="s">
        <v>46</v>
      </c>
      <c r="F17" s="1" t="s">
        <v>79</v>
      </c>
      <c r="G17" s="5" t="str">
        <f t="shared" si="0"/>
        <v>住宅</v>
      </c>
      <c r="H17" s="6" t="s">
        <v>96</v>
      </c>
      <c r="I17" s="5" t="str">
        <f t="shared" si="1"/>
        <v/>
      </c>
      <c r="J17" s="2">
        <v>22058.75</v>
      </c>
      <c r="K17" s="3">
        <v>0</v>
      </c>
      <c r="L17" s="12">
        <v>22058.75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13">
        <v>18.8</v>
      </c>
      <c r="Y17" s="13"/>
      <c r="Z17" s="4">
        <v>0.82</v>
      </c>
      <c r="AA17" s="35" t="s">
        <v>216</v>
      </c>
      <c r="AB17" s="22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29"/>
      <c r="BA17" s="23"/>
    </row>
    <row r="18" spans="1:53" ht="13.8" x14ac:dyDescent="0.15">
      <c r="A18" s="22">
        <v>15</v>
      </c>
      <c r="B18" s="1" t="s">
        <v>106</v>
      </c>
      <c r="C18" s="1" t="s">
        <v>107</v>
      </c>
      <c r="D18" s="1" t="s">
        <v>47</v>
      </c>
      <c r="E18" s="1" t="s">
        <v>48</v>
      </c>
      <c r="F18" s="1" t="s">
        <v>80</v>
      </c>
      <c r="G18" s="5" t="str">
        <f t="shared" si="0"/>
        <v>非住宅</v>
      </c>
      <c r="H18" s="6" t="s">
        <v>94</v>
      </c>
      <c r="I18" s="5" t="str">
        <f t="shared" si="1"/>
        <v>〇</v>
      </c>
      <c r="J18" s="2">
        <v>2532.2199999999998</v>
      </c>
      <c r="K18" s="12">
        <v>2532.2199999999998</v>
      </c>
      <c r="L18" s="3"/>
      <c r="M18" s="3"/>
      <c r="N18" s="3">
        <v>519.78</v>
      </c>
      <c r="O18" s="3"/>
      <c r="P18" s="12">
        <v>1507.27</v>
      </c>
      <c r="Q18" s="3"/>
      <c r="R18" s="3">
        <v>505.17</v>
      </c>
      <c r="S18" s="3"/>
      <c r="T18" s="3"/>
      <c r="U18" s="3"/>
      <c r="V18" s="3"/>
      <c r="W18" s="3"/>
      <c r="X18" s="13"/>
      <c r="Y18" s="13">
        <v>27</v>
      </c>
      <c r="Z18" s="4"/>
      <c r="AA18" s="35" t="s">
        <v>216</v>
      </c>
      <c r="AB18" s="22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29"/>
      <c r="BA18" s="23"/>
    </row>
    <row r="19" spans="1:53" ht="13.8" x14ac:dyDescent="0.15">
      <c r="A19" s="22">
        <v>16</v>
      </c>
      <c r="B19" s="1" t="s">
        <v>106</v>
      </c>
      <c r="C19" s="1" t="s">
        <v>107</v>
      </c>
      <c r="D19" s="1" t="s">
        <v>49</v>
      </c>
      <c r="E19" s="1" t="s">
        <v>50</v>
      </c>
      <c r="F19" s="1" t="s">
        <v>81</v>
      </c>
      <c r="G19" s="5" t="str">
        <f t="shared" si="0"/>
        <v>非住宅</v>
      </c>
      <c r="H19" s="6" t="s">
        <v>94</v>
      </c>
      <c r="I19" s="5" t="str">
        <f t="shared" si="1"/>
        <v>〇</v>
      </c>
      <c r="J19" s="2">
        <v>2543.87</v>
      </c>
      <c r="K19" s="12">
        <v>2543.87</v>
      </c>
      <c r="L19" s="3"/>
      <c r="M19" s="3"/>
      <c r="N19" s="3"/>
      <c r="O19" s="3"/>
      <c r="P19" s="12">
        <v>2401.4699999999998</v>
      </c>
      <c r="Q19" s="3"/>
      <c r="R19" s="3"/>
      <c r="S19" s="3"/>
      <c r="T19" s="3">
        <v>142.4</v>
      </c>
      <c r="U19" s="3"/>
      <c r="V19" s="3"/>
      <c r="W19" s="3"/>
      <c r="X19" s="13"/>
      <c r="Y19" s="13">
        <v>31</v>
      </c>
      <c r="Z19" s="4"/>
      <c r="AA19" s="35" t="s">
        <v>216</v>
      </c>
      <c r="AB19" s="22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29"/>
      <c r="BA19" s="23"/>
    </row>
    <row r="20" spans="1:53" ht="13.8" x14ac:dyDescent="0.15">
      <c r="A20" s="22">
        <v>17</v>
      </c>
      <c r="B20" s="1" t="s">
        <v>106</v>
      </c>
      <c r="C20" s="1" t="s">
        <v>107</v>
      </c>
      <c r="D20" s="1" t="s">
        <v>51</v>
      </c>
      <c r="E20" s="1" t="s">
        <v>52</v>
      </c>
      <c r="F20" s="1" t="s">
        <v>82</v>
      </c>
      <c r="G20" s="5" t="str">
        <f t="shared" si="0"/>
        <v>住宅</v>
      </c>
      <c r="H20" s="6" t="s">
        <v>96</v>
      </c>
      <c r="I20" s="5" t="str">
        <f t="shared" si="1"/>
        <v/>
      </c>
      <c r="J20" s="2">
        <v>5233.8500000000004</v>
      </c>
      <c r="K20" s="3">
        <v>0</v>
      </c>
      <c r="L20" s="12">
        <v>5233.8500000000004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3">
        <v>4.5</v>
      </c>
      <c r="Y20" s="13"/>
      <c r="Z20" s="4">
        <v>0.85</v>
      </c>
      <c r="AA20" s="35" t="s">
        <v>216</v>
      </c>
      <c r="AB20" s="22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29"/>
      <c r="BA20" s="23"/>
    </row>
    <row r="21" spans="1:53" ht="13.8" x14ac:dyDescent="0.15">
      <c r="A21" s="22">
        <v>18</v>
      </c>
      <c r="B21" s="1" t="s">
        <v>106</v>
      </c>
      <c r="C21" s="1" t="s">
        <v>107</v>
      </c>
      <c r="D21" s="1" t="s">
        <v>53</v>
      </c>
      <c r="E21" s="1" t="s">
        <v>54</v>
      </c>
      <c r="F21" s="1" t="s">
        <v>83</v>
      </c>
      <c r="G21" s="5" t="str">
        <f t="shared" si="0"/>
        <v>住宅・非住宅</v>
      </c>
      <c r="H21" s="6" t="s">
        <v>94</v>
      </c>
      <c r="I21" s="5" t="str">
        <f t="shared" si="1"/>
        <v>〇</v>
      </c>
      <c r="J21" s="2">
        <v>550455.80000000005</v>
      </c>
      <c r="K21" s="12">
        <v>517864.25</v>
      </c>
      <c r="L21" s="12">
        <v>32591.55</v>
      </c>
      <c r="M21" s="12">
        <v>41425.81</v>
      </c>
      <c r="N21" s="3">
        <v>586.64</v>
      </c>
      <c r="O21" s="12">
        <v>2074.04</v>
      </c>
      <c r="P21" s="12">
        <v>388747.69</v>
      </c>
      <c r="Q21" s="3">
        <v>455.06</v>
      </c>
      <c r="R21" s="12">
        <v>38630.300000000003</v>
      </c>
      <c r="S21" s="12">
        <v>4278.25</v>
      </c>
      <c r="T21" s="12">
        <v>6984.08</v>
      </c>
      <c r="U21" s="12">
        <v>34682.379999999997</v>
      </c>
      <c r="V21" s="3"/>
      <c r="W21" s="3"/>
      <c r="X21" s="13">
        <v>9.1</v>
      </c>
      <c r="Y21" s="13">
        <v>30.8</v>
      </c>
      <c r="Z21" s="4">
        <v>0.66</v>
      </c>
      <c r="AA21" s="35" t="s">
        <v>216</v>
      </c>
      <c r="AB21" s="22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29"/>
      <c r="BA21" s="23"/>
    </row>
    <row r="22" spans="1:53" ht="13.8" x14ac:dyDescent="0.15">
      <c r="A22" s="22">
        <v>19</v>
      </c>
      <c r="B22" s="1" t="s">
        <v>106</v>
      </c>
      <c r="C22" s="1" t="s">
        <v>107</v>
      </c>
      <c r="D22" s="1" t="s">
        <v>55</v>
      </c>
      <c r="E22" s="1" t="s">
        <v>56</v>
      </c>
      <c r="F22" s="1" t="s">
        <v>84</v>
      </c>
      <c r="G22" s="5" t="str">
        <f t="shared" si="0"/>
        <v>非住宅</v>
      </c>
      <c r="H22" s="6" t="s">
        <v>94</v>
      </c>
      <c r="I22" s="5" t="str">
        <f t="shared" si="1"/>
        <v>〇</v>
      </c>
      <c r="J22" s="2">
        <v>73984</v>
      </c>
      <c r="K22" s="12">
        <v>73984</v>
      </c>
      <c r="L22" s="3"/>
      <c r="M22" s="3"/>
      <c r="N22" s="12">
        <v>2251.33</v>
      </c>
      <c r="O22" s="3">
        <v>81.599999999999994</v>
      </c>
      <c r="P22" s="12">
        <v>58763.09</v>
      </c>
      <c r="Q22" s="3"/>
      <c r="R22" s="12">
        <v>5892.96</v>
      </c>
      <c r="S22" s="3"/>
      <c r="T22" s="12">
        <v>5224.09</v>
      </c>
      <c r="U22" s="12">
        <v>1770.93</v>
      </c>
      <c r="V22" s="3"/>
      <c r="W22" s="3"/>
      <c r="X22" s="13"/>
      <c r="Y22" s="13">
        <v>32</v>
      </c>
      <c r="Z22" s="4"/>
      <c r="AA22" s="35"/>
      <c r="AB22" s="22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29"/>
      <c r="BA22" s="23"/>
    </row>
    <row r="23" spans="1:53" ht="13.8" x14ac:dyDescent="0.15">
      <c r="A23" s="22">
        <v>20</v>
      </c>
      <c r="B23" s="1" t="s">
        <v>106</v>
      </c>
      <c r="C23" s="1" t="s">
        <v>107</v>
      </c>
      <c r="D23" s="1" t="s">
        <v>57</v>
      </c>
      <c r="E23" s="1" t="s">
        <v>58</v>
      </c>
      <c r="F23" s="1" t="s">
        <v>85</v>
      </c>
      <c r="G23" s="5" t="str">
        <f t="shared" si="0"/>
        <v>住宅</v>
      </c>
      <c r="H23" s="6" t="s">
        <v>96</v>
      </c>
      <c r="I23" s="5" t="str">
        <f t="shared" si="1"/>
        <v/>
      </c>
      <c r="J23" s="2">
        <v>19150.78</v>
      </c>
      <c r="K23" s="3">
        <v>0</v>
      </c>
      <c r="L23" s="12">
        <v>19150.78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13">
        <v>5.3</v>
      </c>
      <c r="Y23" s="13"/>
      <c r="Z23" s="4">
        <v>0.75</v>
      </c>
      <c r="AA23" s="35" t="s">
        <v>216</v>
      </c>
      <c r="AB23" s="22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29"/>
      <c r="BA23" s="23"/>
    </row>
    <row r="24" spans="1:53" ht="13.8" x14ac:dyDescent="0.15">
      <c r="A24" s="22">
        <v>21</v>
      </c>
      <c r="B24" s="1" t="s">
        <v>106</v>
      </c>
      <c r="C24" s="1" t="s">
        <v>107</v>
      </c>
      <c r="D24" s="1" t="s">
        <v>59</v>
      </c>
      <c r="E24" s="1" t="s">
        <v>60</v>
      </c>
      <c r="F24" s="1" t="s">
        <v>86</v>
      </c>
      <c r="G24" s="5" t="str">
        <f t="shared" si="0"/>
        <v>住宅</v>
      </c>
      <c r="H24" s="6" t="s">
        <v>96</v>
      </c>
      <c r="I24" s="5" t="str">
        <f t="shared" si="1"/>
        <v/>
      </c>
      <c r="J24" s="2">
        <v>3135.26</v>
      </c>
      <c r="K24" s="3">
        <v>0</v>
      </c>
      <c r="L24" s="12">
        <v>3135.26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13">
        <v>8.3000000000000007</v>
      </c>
      <c r="Y24" s="13"/>
      <c r="Z24" s="4">
        <v>0.83</v>
      </c>
      <c r="AA24" s="35" t="s">
        <v>216</v>
      </c>
      <c r="AB24" s="22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29"/>
      <c r="BA24" s="23"/>
    </row>
    <row r="25" spans="1:53" ht="13.8" x14ac:dyDescent="0.15">
      <c r="A25" s="22">
        <v>22</v>
      </c>
      <c r="B25" s="1" t="s">
        <v>106</v>
      </c>
      <c r="C25" s="1" t="s">
        <v>107</v>
      </c>
      <c r="D25" s="1" t="s">
        <v>61</v>
      </c>
      <c r="E25" s="1" t="s">
        <v>62</v>
      </c>
      <c r="F25" s="1" t="s">
        <v>87</v>
      </c>
      <c r="G25" s="5" t="str">
        <f t="shared" si="0"/>
        <v>住宅・非住宅</v>
      </c>
      <c r="H25" s="6" t="s">
        <v>96</v>
      </c>
      <c r="I25" s="5" t="str">
        <f t="shared" si="1"/>
        <v>〇</v>
      </c>
      <c r="J25" s="2">
        <v>2227.4699999999998</v>
      </c>
      <c r="K25" s="3">
        <v>46.13</v>
      </c>
      <c r="L25" s="12">
        <v>2181.34</v>
      </c>
      <c r="M25" s="3"/>
      <c r="N25" s="3"/>
      <c r="O25" s="3"/>
      <c r="P25" s="3">
        <v>46.13</v>
      </c>
      <c r="Q25" s="3"/>
      <c r="R25" s="3"/>
      <c r="S25" s="3"/>
      <c r="T25" s="3"/>
      <c r="U25" s="3"/>
      <c r="V25" s="3"/>
      <c r="W25" s="3"/>
      <c r="X25" s="13">
        <v>11.5</v>
      </c>
      <c r="Y25" s="13"/>
      <c r="Z25" s="4">
        <v>0.87</v>
      </c>
      <c r="AA25" s="35" t="s">
        <v>216</v>
      </c>
      <c r="AB25" s="22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29"/>
      <c r="BA25" s="23"/>
    </row>
    <row r="26" spans="1:53" ht="13.8" x14ac:dyDescent="0.15">
      <c r="A26" s="22">
        <v>23</v>
      </c>
      <c r="B26" s="1" t="s">
        <v>106</v>
      </c>
      <c r="C26" s="1" t="s">
        <v>107</v>
      </c>
      <c r="D26" s="1" t="s">
        <v>63</v>
      </c>
      <c r="E26" s="1" t="s">
        <v>64</v>
      </c>
      <c r="F26" s="1" t="s">
        <v>88</v>
      </c>
      <c r="G26" s="5" t="str">
        <f t="shared" si="0"/>
        <v>非住宅</v>
      </c>
      <c r="H26" s="6" t="s">
        <v>100</v>
      </c>
      <c r="I26" s="5" t="str">
        <f t="shared" si="1"/>
        <v>〇</v>
      </c>
      <c r="J26" s="2">
        <v>28952.55</v>
      </c>
      <c r="K26" s="12">
        <v>28952.55</v>
      </c>
      <c r="L26" s="3">
        <v>0</v>
      </c>
      <c r="M26" s="3">
        <v>0</v>
      </c>
      <c r="N26" s="3">
        <v>0</v>
      </c>
      <c r="O26" s="3">
        <v>59.39</v>
      </c>
      <c r="P26" s="12">
        <v>1299.8800000000001</v>
      </c>
      <c r="Q26" s="3">
        <v>0</v>
      </c>
      <c r="R26" s="12">
        <v>1768.88</v>
      </c>
      <c r="S26" s="12">
        <v>25044.23</v>
      </c>
      <c r="T26" s="3">
        <v>0</v>
      </c>
      <c r="U26" s="3">
        <v>780.17</v>
      </c>
      <c r="V26" s="3"/>
      <c r="W26" s="3"/>
      <c r="X26" s="13"/>
      <c r="Y26" s="13">
        <v>36.1</v>
      </c>
      <c r="Z26" s="4"/>
      <c r="AA26" s="35"/>
      <c r="AB26" s="22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29"/>
      <c r="BA26" s="23"/>
    </row>
    <row r="27" spans="1:53" ht="13.8" x14ac:dyDescent="0.15">
      <c r="A27" s="22">
        <v>24</v>
      </c>
      <c r="B27" s="1" t="s">
        <v>106</v>
      </c>
      <c r="C27" s="1" t="s">
        <v>107</v>
      </c>
      <c r="D27" s="1" t="s">
        <v>65</v>
      </c>
      <c r="E27" s="1" t="s">
        <v>66</v>
      </c>
      <c r="F27" s="1" t="s">
        <v>89</v>
      </c>
      <c r="G27" s="5" t="str">
        <f t="shared" si="0"/>
        <v>非住宅</v>
      </c>
      <c r="H27" s="6" t="s">
        <v>94</v>
      </c>
      <c r="I27" s="5" t="str">
        <f t="shared" si="1"/>
        <v>〇</v>
      </c>
      <c r="J27" s="2">
        <v>17122.060000000001</v>
      </c>
      <c r="K27" s="12">
        <v>17122.060000000001</v>
      </c>
      <c r="L27" s="3"/>
      <c r="M27" s="3"/>
      <c r="N27" s="3"/>
      <c r="O27" s="3"/>
      <c r="P27" s="12">
        <v>14516.75</v>
      </c>
      <c r="Q27" s="3">
        <v>382.01</v>
      </c>
      <c r="R27" s="3"/>
      <c r="S27" s="3">
        <v>876.33</v>
      </c>
      <c r="T27" s="3">
        <v>526.89</v>
      </c>
      <c r="U27" s="3">
        <v>820.08</v>
      </c>
      <c r="V27" s="3"/>
      <c r="W27" s="3"/>
      <c r="X27" s="13"/>
      <c r="Y27" s="13">
        <v>26</v>
      </c>
      <c r="Z27" s="4"/>
      <c r="AA27" s="35"/>
      <c r="AB27" s="22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29"/>
      <c r="BA27" s="23"/>
    </row>
    <row r="28" spans="1:53" ht="13.8" x14ac:dyDescent="0.15">
      <c r="A28" s="22">
        <v>25</v>
      </c>
      <c r="B28" s="1" t="s">
        <v>106</v>
      </c>
      <c r="C28" s="1" t="s">
        <v>107</v>
      </c>
      <c r="D28" s="1" t="s">
        <v>67</v>
      </c>
      <c r="E28" s="1" t="s">
        <v>68</v>
      </c>
      <c r="F28" s="1" t="s">
        <v>90</v>
      </c>
      <c r="G28" s="5" t="str">
        <f t="shared" si="0"/>
        <v>非住宅</v>
      </c>
      <c r="H28" s="6" t="s">
        <v>94</v>
      </c>
      <c r="I28" s="5" t="str">
        <f t="shared" si="1"/>
        <v>〇</v>
      </c>
      <c r="J28" s="2">
        <v>16256.27</v>
      </c>
      <c r="K28" s="12">
        <v>16256.27</v>
      </c>
      <c r="L28" s="3"/>
      <c r="M28" s="3"/>
      <c r="N28" s="3"/>
      <c r="O28" s="3"/>
      <c r="P28" s="12">
        <v>12073.14</v>
      </c>
      <c r="Q28" s="3"/>
      <c r="R28" s="3">
        <v>996.85</v>
      </c>
      <c r="S28" s="12">
        <v>2475.0300000000002</v>
      </c>
      <c r="T28" s="3">
        <v>283.26</v>
      </c>
      <c r="U28" s="3">
        <v>427.99</v>
      </c>
      <c r="V28" s="3"/>
      <c r="W28" s="3"/>
      <c r="X28" s="13"/>
      <c r="Y28" s="13">
        <v>24.4</v>
      </c>
      <c r="Z28" s="4"/>
      <c r="AA28" s="35"/>
      <c r="AB28" s="22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29"/>
      <c r="BA28" s="23"/>
    </row>
    <row r="29" spans="1:53" ht="13.8" x14ac:dyDescent="0.15">
      <c r="A29" s="22">
        <v>26</v>
      </c>
      <c r="B29" s="1" t="s">
        <v>201</v>
      </c>
      <c r="C29" s="1" t="s">
        <v>107</v>
      </c>
      <c r="D29" s="1" t="s">
        <v>110</v>
      </c>
      <c r="E29" s="1" t="s">
        <v>111</v>
      </c>
      <c r="F29" s="3" t="s">
        <v>112</v>
      </c>
      <c r="G29" s="1" t="s">
        <v>113</v>
      </c>
      <c r="H29" s="1" t="s">
        <v>94</v>
      </c>
      <c r="I29" s="1" t="s">
        <v>114</v>
      </c>
      <c r="J29" s="1">
        <v>5599.69</v>
      </c>
      <c r="K29" s="1">
        <v>5599.69</v>
      </c>
      <c r="L29" s="1"/>
      <c r="M29" s="1"/>
      <c r="N29" s="1"/>
      <c r="O29" s="1"/>
      <c r="P29" s="1">
        <v>5123.13</v>
      </c>
      <c r="Q29" s="1"/>
      <c r="R29" s="1"/>
      <c r="S29" s="1"/>
      <c r="T29" s="1">
        <v>476.56</v>
      </c>
      <c r="U29" s="1"/>
      <c r="V29" s="1"/>
      <c r="W29" s="1"/>
      <c r="X29" s="1"/>
      <c r="Y29" s="1">
        <v>39</v>
      </c>
      <c r="Z29" s="1"/>
      <c r="AA29" s="35" t="s">
        <v>216</v>
      </c>
      <c r="AB29" s="22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29"/>
      <c r="BA29" s="23"/>
    </row>
    <row r="30" spans="1:53" ht="13.8" x14ac:dyDescent="0.15">
      <c r="A30" s="22">
        <v>27</v>
      </c>
      <c r="B30" s="1" t="s">
        <v>201</v>
      </c>
      <c r="C30" s="1" t="s">
        <v>107</v>
      </c>
      <c r="D30" s="1" t="s">
        <v>115</v>
      </c>
      <c r="E30" s="1" t="s">
        <v>116</v>
      </c>
      <c r="F30" s="3" t="s">
        <v>117</v>
      </c>
      <c r="G30" s="1" t="s">
        <v>118</v>
      </c>
      <c r="H30" s="1" t="s">
        <v>96</v>
      </c>
      <c r="I30" s="1"/>
      <c r="J30" s="1">
        <v>2996.41</v>
      </c>
      <c r="K30" s="1">
        <v>0</v>
      </c>
      <c r="L30" s="1">
        <v>2996.41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>
        <v>5.6</v>
      </c>
      <c r="Y30" s="1"/>
      <c r="Z30" s="1">
        <v>0.62</v>
      </c>
      <c r="AA30" s="35" t="s">
        <v>216</v>
      </c>
      <c r="AB30" s="22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29"/>
      <c r="BA30" s="23"/>
    </row>
    <row r="31" spans="1:53" ht="13.8" x14ac:dyDescent="0.15">
      <c r="A31" s="22">
        <v>28</v>
      </c>
      <c r="B31" s="1" t="s">
        <v>201</v>
      </c>
      <c r="C31" s="1" t="s">
        <v>107</v>
      </c>
      <c r="D31" s="1" t="s">
        <v>119</v>
      </c>
      <c r="E31" s="1" t="s">
        <v>120</v>
      </c>
      <c r="F31" s="3" t="s">
        <v>121</v>
      </c>
      <c r="G31" s="1" t="s">
        <v>113</v>
      </c>
      <c r="H31" s="1" t="s">
        <v>94</v>
      </c>
      <c r="I31" s="1" t="s">
        <v>114</v>
      </c>
      <c r="J31" s="1">
        <v>2598.17</v>
      </c>
      <c r="K31" s="1">
        <v>2598.17</v>
      </c>
      <c r="L31" s="1"/>
      <c r="M31" s="1"/>
      <c r="N31" s="1"/>
      <c r="O31" s="1"/>
      <c r="P31" s="1">
        <v>2551.65</v>
      </c>
      <c r="Q31" s="1"/>
      <c r="R31" s="1"/>
      <c r="S31" s="1"/>
      <c r="T31" s="1"/>
      <c r="U31" s="1">
        <v>46.52</v>
      </c>
      <c r="V31" s="1"/>
      <c r="W31" s="1"/>
      <c r="X31" s="1"/>
      <c r="Y31" s="1">
        <v>14</v>
      </c>
      <c r="Z31" s="1"/>
      <c r="AA31" s="34"/>
      <c r="AB31" s="22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29"/>
      <c r="BA31" s="23"/>
    </row>
    <row r="32" spans="1:53" ht="13.8" x14ac:dyDescent="0.15">
      <c r="A32" s="22">
        <v>29</v>
      </c>
      <c r="B32" s="1" t="s">
        <v>201</v>
      </c>
      <c r="C32" s="1" t="s">
        <v>107</v>
      </c>
      <c r="D32" s="1" t="s">
        <v>122</v>
      </c>
      <c r="E32" s="1" t="s">
        <v>123</v>
      </c>
      <c r="F32" s="3" t="s">
        <v>124</v>
      </c>
      <c r="G32" s="1" t="s">
        <v>113</v>
      </c>
      <c r="H32" s="1" t="s">
        <v>94</v>
      </c>
      <c r="I32" s="1" t="s">
        <v>114</v>
      </c>
      <c r="J32" s="1">
        <v>3014.96</v>
      </c>
      <c r="K32" s="1">
        <v>3014.96</v>
      </c>
      <c r="L32" s="1"/>
      <c r="M32" s="1"/>
      <c r="N32" s="1"/>
      <c r="O32" s="1"/>
      <c r="P32" s="1">
        <v>2970.42</v>
      </c>
      <c r="Q32" s="1"/>
      <c r="R32" s="1"/>
      <c r="S32" s="1"/>
      <c r="T32" s="1"/>
      <c r="U32" s="1">
        <v>44.54</v>
      </c>
      <c r="V32" s="1"/>
      <c r="W32" s="1"/>
      <c r="X32" s="1"/>
      <c r="Y32" s="1">
        <v>28</v>
      </c>
      <c r="Z32" s="1"/>
      <c r="AA32" s="35" t="s">
        <v>216</v>
      </c>
      <c r="AB32" s="22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29"/>
      <c r="BA32" s="23"/>
    </row>
    <row r="33" spans="1:53" ht="13.8" x14ac:dyDescent="0.15">
      <c r="A33" s="22">
        <v>30</v>
      </c>
      <c r="B33" s="1" t="s">
        <v>201</v>
      </c>
      <c r="C33" s="1" t="s">
        <v>107</v>
      </c>
      <c r="D33" s="1" t="s">
        <v>125</v>
      </c>
      <c r="E33" s="1" t="s">
        <v>126</v>
      </c>
      <c r="F33" s="3" t="s">
        <v>127</v>
      </c>
      <c r="G33" s="1" t="s">
        <v>113</v>
      </c>
      <c r="H33" s="1" t="s">
        <v>94</v>
      </c>
      <c r="I33" s="1" t="s">
        <v>114</v>
      </c>
      <c r="J33" s="1">
        <v>34796.800000000003</v>
      </c>
      <c r="K33" s="1">
        <v>34796.800000000003</v>
      </c>
      <c r="L33" s="1"/>
      <c r="M33" s="1"/>
      <c r="N33" s="1"/>
      <c r="O33" s="1"/>
      <c r="P33" s="1">
        <v>31982.6</v>
      </c>
      <c r="Q33" s="1"/>
      <c r="R33" s="1"/>
      <c r="S33" s="1"/>
      <c r="T33" s="1">
        <v>2814.2</v>
      </c>
      <c r="U33" s="1"/>
      <c r="V33" s="1"/>
      <c r="W33" s="1"/>
      <c r="X33" s="1"/>
      <c r="Y33" s="1">
        <v>13</v>
      </c>
      <c r="Z33" s="1"/>
      <c r="AA33" s="35" t="s">
        <v>216</v>
      </c>
      <c r="AB33" s="22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29"/>
      <c r="BA33" s="23"/>
    </row>
    <row r="34" spans="1:53" ht="13.8" x14ac:dyDescent="0.15">
      <c r="A34" s="22">
        <v>31</v>
      </c>
      <c r="B34" s="1" t="s">
        <v>201</v>
      </c>
      <c r="C34" s="1" t="s">
        <v>107</v>
      </c>
      <c r="D34" s="1" t="s">
        <v>128</v>
      </c>
      <c r="E34" s="1" t="s">
        <v>129</v>
      </c>
      <c r="F34" s="3" t="s">
        <v>130</v>
      </c>
      <c r="G34" s="1" t="s">
        <v>113</v>
      </c>
      <c r="H34" s="1" t="s">
        <v>131</v>
      </c>
      <c r="I34" s="1"/>
      <c r="J34" s="1">
        <v>2998.65</v>
      </c>
      <c r="K34" s="1">
        <v>2998.65</v>
      </c>
      <c r="L34" s="1"/>
      <c r="M34" s="1"/>
      <c r="N34" s="1">
        <v>2998.65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>
        <v>13</v>
      </c>
      <c r="Z34" s="1"/>
      <c r="AA34" s="35" t="s">
        <v>216</v>
      </c>
      <c r="AB34" s="22" t="s">
        <v>211</v>
      </c>
      <c r="AC34" s="1" t="s">
        <v>212</v>
      </c>
      <c r="AD34" s="1" t="s">
        <v>210</v>
      </c>
      <c r="AE34" s="1" t="s">
        <v>129</v>
      </c>
      <c r="AF34" s="1" t="s">
        <v>130</v>
      </c>
      <c r="AG34" s="1" t="s">
        <v>113</v>
      </c>
      <c r="AH34" s="1" t="s">
        <v>131</v>
      </c>
      <c r="AI34" s="1"/>
      <c r="AJ34" s="1">
        <v>2996.73</v>
      </c>
      <c r="AK34" s="1">
        <v>2996.73</v>
      </c>
      <c r="AL34" s="1"/>
      <c r="AM34" s="1"/>
      <c r="AN34" s="1">
        <v>2996.73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>
        <v>10</v>
      </c>
      <c r="AZ34" s="29"/>
      <c r="BA34" s="23" t="s">
        <v>216</v>
      </c>
    </row>
    <row r="35" spans="1:53" ht="13.8" x14ac:dyDescent="0.15">
      <c r="A35" s="22">
        <v>32</v>
      </c>
      <c r="B35" s="1" t="s">
        <v>201</v>
      </c>
      <c r="C35" s="1" t="s">
        <v>107</v>
      </c>
      <c r="D35" s="1" t="s">
        <v>132</v>
      </c>
      <c r="E35" s="1" t="s">
        <v>133</v>
      </c>
      <c r="F35" s="3" t="s">
        <v>134</v>
      </c>
      <c r="G35" s="1" t="s">
        <v>113</v>
      </c>
      <c r="H35" s="1" t="s">
        <v>94</v>
      </c>
      <c r="I35" s="1" t="s">
        <v>114</v>
      </c>
      <c r="J35" s="1">
        <v>3792.15</v>
      </c>
      <c r="K35" s="1">
        <v>3792.15</v>
      </c>
      <c r="L35" s="1"/>
      <c r="M35" s="1"/>
      <c r="N35" s="1"/>
      <c r="O35" s="1"/>
      <c r="P35" s="1">
        <v>3747.27</v>
      </c>
      <c r="Q35" s="1"/>
      <c r="R35" s="1"/>
      <c r="S35" s="1"/>
      <c r="T35" s="1"/>
      <c r="U35" s="1">
        <v>44.88</v>
      </c>
      <c r="V35" s="1"/>
      <c r="W35" s="1"/>
      <c r="X35" s="1"/>
      <c r="Y35" s="1">
        <v>26</v>
      </c>
      <c r="Z35" s="1"/>
      <c r="AA35" s="35" t="s">
        <v>216</v>
      </c>
      <c r="AB35" s="22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29"/>
      <c r="BA35" s="23"/>
    </row>
    <row r="36" spans="1:53" ht="27.6" x14ac:dyDescent="0.15">
      <c r="A36" s="22">
        <v>33</v>
      </c>
      <c r="B36" s="1" t="s">
        <v>201</v>
      </c>
      <c r="C36" s="1" t="s">
        <v>107</v>
      </c>
      <c r="D36" s="1" t="s">
        <v>135</v>
      </c>
      <c r="E36" s="1" t="s">
        <v>136</v>
      </c>
      <c r="F36" s="3" t="s">
        <v>137</v>
      </c>
      <c r="G36" s="1" t="s">
        <v>113</v>
      </c>
      <c r="H36" s="1" t="s">
        <v>138</v>
      </c>
      <c r="I36" s="1" t="s">
        <v>114</v>
      </c>
      <c r="J36" s="1">
        <v>8089.11</v>
      </c>
      <c r="K36" s="1">
        <v>8089.11</v>
      </c>
      <c r="L36" s="1"/>
      <c r="M36" s="1">
        <v>7451.69</v>
      </c>
      <c r="N36" s="1"/>
      <c r="O36" s="1"/>
      <c r="P36" s="1"/>
      <c r="Q36" s="1"/>
      <c r="R36" s="1">
        <v>40.15</v>
      </c>
      <c r="S36" s="1"/>
      <c r="T36" s="1">
        <v>44.56</v>
      </c>
      <c r="U36" s="1">
        <v>552.71</v>
      </c>
      <c r="V36" s="1"/>
      <c r="W36" s="1"/>
      <c r="X36" s="1"/>
      <c r="Y36" s="1">
        <v>26</v>
      </c>
      <c r="Z36" s="1"/>
      <c r="AA36" s="35" t="s">
        <v>216</v>
      </c>
      <c r="AB36" s="22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29"/>
      <c r="BA36" s="23"/>
    </row>
    <row r="37" spans="1:53" ht="13.8" x14ac:dyDescent="0.15">
      <c r="A37" s="22">
        <v>34</v>
      </c>
      <c r="B37" s="1" t="s">
        <v>201</v>
      </c>
      <c r="C37" s="1" t="s">
        <v>107</v>
      </c>
      <c r="D37" s="1" t="s">
        <v>139</v>
      </c>
      <c r="E37" s="1" t="s">
        <v>140</v>
      </c>
      <c r="F37" s="3" t="s">
        <v>141</v>
      </c>
      <c r="G37" s="1" t="s">
        <v>113</v>
      </c>
      <c r="H37" s="1" t="s">
        <v>94</v>
      </c>
      <c r="I37" s="1" t="s">
        <v>114</v>
      </c>
      <c r="J37" s="1">
        <v>9908.35</v>
      </c>
      <c r="K37" s="1">
        <v>9908.35</v>
      </c>
      <c r="L37" s="1"/>
      <c r="M37" s="1"/>
      <c r="N37" s="1"/>
      <c r="O37" s="1"/>
      <c r="P37" s="1">
        <v>8692.26</v>
      </c>
      <c r="Q37" s="1"/>
      <c r="R37" s="1">
        <v>248.08</v>
      </c>
      <c r="S37" s="1"/>
      <c r="T37" s="1">
        <v>400.56</v>
      </c>
      <c r="U37" s="1">
        <v>567.45000000000005</v>
      </c>
      <c r="V37" s="1"/>
      <c r="W37" s="1"/>
      <c r="X37" s="1"/>
      <c r="Y37" s="1">
        <v>30</v>
      </c>
      <c r="Z37" s="1"/>
      <c r="AA37" s="35"/>
      <c r="AB37" s="22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29"/>
      <c r="BA37" s="23"/>
    </row>
    <row r="38" spans="1:53" ht="13.8" x14ac:dyDescent="0.15">
      <c r="A38" s="22">
        <v>35</v>
      </c>
      <c r="B38" s="1" t="s">
        <v>201</v>
      </c>
      <c r="C38" s="1" t="s">
        <v>107</v>
      </c>
      <c r="D38" s="1" t="s">
        <v>142</v>
      </c>
      <c r="E38" s="1" t="s">
        <v>143</v>
      </c>
      <c r="F38" s="3" t="s">
        <v>144</v>
      </c>
      <c r="G38" s="1" t="s">
        <v>113</v>
      </c>
      <c r="H38" s="1" t="s">
        <v>94</v>
      </c>
      <c r="I38" s="1" t="s">
        <v>114</v>
      </c>
      <c r="J38" s="1">
        <v>8168.67</v>
      </c>
      <c r="K38" s="1">
        <v>8168.67</v>
      </c>
      <c r="L38" s="1"/>
      <c r="M38" s="1"/>
      <c r="N38" s="1"/>
      <c r="O38" s="1">
        <v>233.23</v>
      </c>
      <c r="P38" s="1">
        <v>7559.4</v>
      </c>
      <c r="Q38" s="1"/>
      <c r="R38" s="1"/>
      <c r="S38" s="1"/>
      <c r="T38" s="1">
        <v>376.04</v>
      </c>
      <c r="U38" s="1"/>
      <c r="V38" s="1"/>
      <c r="W38" s="1"/>
      <c r="X38" s="1"/>
      <c r="Y38" s="1">
        <v>33</v>
      </c>
      <c r="Z38" s="1"/>
      <c r="AA38" s="35" t="s">
        <v>216</v>
      </c>
      <c r="AB38" s="22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29"/>
      <c r="BA38" s="23"/>
    </row>
    <row r="39" spans="1:53" ht="13.8" x14ac:dyDescent="0.15">
      <c r="A39" s="22">
        <v>36</v>
      </c>
      <c r="B39" s="1" t="s">
        <v>201</v>
      </c>
      <c r="C39" s="1" t="s">
        <v>107</v>
      </c>
      <c r="D39" s="1" t="s">
        <v>145</v>
      </c>
      <c r="E39" s="1" t="s">
        <v>146</v>
      </c>
      <c r="F39" s="3" t="s">
        <v>147</v>
      </c>
      <c r="G39" s="1" t="s">
        <v>148</v>
      </c>
      <c r="H39" s="1" t="s">
        <v>94</v>
      </c>
      <c r="I39" s="1" t="s">
        <v>114</v>
      </c>
      <c r="J39" s="1">
        <v>17937.91</v>
      </c>
      <c r="K39" s="1">
        <v>15593.97</v>
      </c>
      <c r="L39" s="1">
        <v>2343.94</v>
      </c>
      <c r="M39" s="1"/>
      <c r="N39" s="1"/>
      <c r="O39" s="1">
        <v>1306.53</v>
      </c>
      <c r="P39" s="1">
        <v>11842.48</v>
      </c>
      <c r="Q39" s="1"/>
      <c r="R39" s="1">
        <v>445.72</v>
      </c>
      <c r="S39" s="1"/>
      <c r="T39" s="1">
        <v>1999.24</v>
      </c>
      <c r="U39" s="1"/>
      <c r="V39" s="1"/>
      <c r="W39" s="1"/>
      <c r="X39" s="1">
        <v>14</v>
      </c>
      <c r="Y39" s="1">
        <v>32</v>
      </c>
      <c r="Z39" s="1">
        <v>0.64</v>
      </c>
      <c r="AA39" s="35" t="s">
        <v>216</v>
      </c>
      <c r="AB39" s="22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29"/>
      <c r="BA39" s="23"/>
    </row>
    <row r="40" spans="1:53" ht="13.8" x14ac:dyDescent="0.15">
      <c r="A40" s="22">
        <v>37</v>
      </c>
      <c r="B40" s="1" t="s">
        <v>201</v>
      </c>
      <c r="C40" s="1" t="s">
        <v>107</v>
      </c>
      <c r="D40" s="1" t="s">
        <v>149</v>
      </c>
      <c r="E40" s="1" t="s">
        <v>150</v>
      </c>
      <c r="F40" s="3" t="s">
        <v>151</v>
      </c>
      <c r="G40" s="1" t="s">
        <v>113</v>
      </c>
      <c r="H40" s="1" t="s">
        <v>94</v>
      </c>
      <c r="I40" s="1" t="s">
        <v>114</v>
      </c>
      <c r="J40" s="1">
        <v>3909.3</v>
      </c>
      <c r="K40" s="1">
        <v>3909.3</v>
      </c>
      <c r="L40" s="1"/>
      <c r="M40" s="1"/>
      <c r="N40" s="1"/>
      <c r="O40" s="1"/>
      <c r="P40" s="1">
        <v>3854.73</v>
      </c>
      <c r="Q40" s="1"/>
      <c r="R40" s="1"/>
      <c r="S40" s="1"/>
      <c r="T40" s="1">
        <v>54.57</v>
      </c>
      <c r="U40" s="1"/>
      <c r="V40" s="1"/>
      <c r="W40" s="1"/>
      <c r="X40" s="1"/>
      <c r="Y40" s="1">
        <v>24</v>
      </c>
      <c r="Z40" s="1"/>
      <c r="AA40" s="34"/>
      <c r="AB40" s="22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29"/>
      <c r="BA40" s="23"/>
    </row>
    <row r="41" spans="1:53" ht="13.8" x14ac:dyDescent="0.15">
      <c r="A41" s="22">
        <v>38</v>
      </c>
      <c r="B41" s="1" t="s">
        <v>201</v>
      </c>
      <c r="C41" s="1" t="s">
        <v>107</v>
      </c>
      <c r="D41" s="1" t="s">
        <v>152</v>
      </c>
      <c r="E41" s="1" t="s">
        <v>153</v>
      </c>
      <c r="F41" s="3" t="s">
        <v>154</v>
      </c>
      <c r="G41" s="1" t="s">
        <v>118</v>
      </c>
      <c r="H41" s="1" t="s">
        <v>96</v>
      </c>
      <c r="I41" s="1"/>
      <c r="J41" s="1">
        <v>2833.65</v>
      </c>
      <c r="K41" s="1">
        <v>0</v>
      </c>
      <c r="L41" s="1">
        <v>2833.65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>
        <v>13.1</v>
      </c>
      <c r="Y41" s="1"/>
      <c r="Z41" s="1">
        <v>0.63</v>
      </c>
      <c r="AA41" s="35" t="s">
        <v>216</v>
      </c>
      <c r="AB41" s="22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29"/>
      <c r="BA41" s="23"/>
    </row>
    <row r="42" spans="1:53" ht="13.8" x14ac:dyDescent="0.15">
      <c r="A42" s="22">
        <v>39</v>
      </c>
      <c r="B42" s="1" t="s">
        <v>201</v>
      </c>
      <c r="C42" s="1" t="s">
        <v>107</v>
      </c>
      <c r="D42" s="1" t="s">
        <v>155</v>
      </c>
      <c r="E42" s="1" t="s">
        <v>156</v>
      </c>
      <c r="F42" s="3" t="s">
        <v>157</v>
      </c>
      <c r="G42" s="1" t="s">
        <v>118</v>
      </c>
      <c r="H42" s="1" t="s">
        <v>96</v>
      </c>
      <c r="I42" s="1"/>
      <c r="J42" s="1">
        <v>2097.71</v>
      </c>
      <c r="K42" s="1">
        <v>0</v>
      </c>
      <c r="L42" s="1">
        <v>2097.71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>
        <v>5.3</v>
      </c>
      <c r="Y42" s="1"/>
      <c r="Z42" s="1">
        <v>0.89</v>
      </c>
      <c r="AA42" s="35" t="s">
        <v>216</v>
      </c>
      <c r="AB42" s="22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29"/>
      <c r="BA42" s="23"/>
    </row>
    <row r="43" spans="1:53" ht="13.8" x14ac:dyDescent="0.15">
      <c r="A43" s="22">
        <v>40</v>
      </c>
      <c r="B43" s="1" t="s">
        <v>201</v>
      </c>
      <c r="C43" s="1" t="s">
        <v>107</v>
      </c>
      <c r="D43" s="1" t="s">
        <v>158</v>
      </c>
      <c r="E43" s="1" t="s">
        <v>159</v>
      </c>
      <c r="F43" s="3" t="s">
        <v>160</v>
      </c>
      <c r="G43" s="1" t="s">
        <v>148</v>
      </c>
      <c r="H43" s="1" t="s">
        <v>96</v>
      </c>
      <c r="I43" s="1" t="s">
        <v>114</v>
      </c>
      <c r="J43" s="1">
        <v>3754.47</v>
      </c>
      <c r="K43" s="1">
        <v>97.82</v>
      </c>
      <c r="L43" s="1">
        <v>3656.65</v>
      </c>
      <c r="M43" s="1"/>
      <c r="N43" s="1"/>
      <c r="O43" s="1">
        <v>97.82</v>
      </c>
      <c r="P43" s="1"/>
      <c r="Q43" s="1"/>
      <c r="R43" s="1"/>
      <c r="S43" s="1"/>
      <c r="T43" s="1"/>
      <c r="U43" s="1"/>
      <c r="V43" s="1"/>
      <c r="W43" s="1"/>
      <c r="X43" s="1">
        <v>6.3</v>
      </c>
      <c r="Y43" s="1"/>
      <c r="Z43" s="1">
        <v>0.64</v>
      </c>
      <c r="AA43" s="35" t="s">
        <v>216</v>
      </c>
      <c r="AB43" s="22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29"/>
      <c r="BA43" s="23"/>
    </row>
    <row r="44" spans="1:53" ht="13.8" x14ac:dyDescent="0.15">
      <c r="A44" s="22">
        <v>41</v>
      </c>
      <c r="B44" s="1" t="s">
        <v>201</v>
      </c>
      <c r="C44" s="1" t="s">
        <v>107</v>
      </c>
      <c r="D44" s="1" t="s">
        <v>161</v>
      </c>
      <c r="E44" s="1" t="s">
        <v>162</v>
      </c>
      <c r="F44" s="3" t="s">
        <v>163</v>
      </c>
      <c r="G44" s="1" t="s">
        <v>113</v>
      </c>
      <c r="H44" s="1" t="s">
        <v>94</v>
      </c>
      <c r="I44" s="1" t="s">
        <v>114</v>
      </c>
      <c r="J44" s="1">
        <v>4877.8599999999997</v>
      </c>
      <c r="K44" s="1">
        <v>4877.8599999999997</v>
      </c>
      <c r="L44" s="1"/>
      <c r="M44" s="1"/>
      <c r="N44" s="1"/>
      <c r="O44" s="1"/>
      <c r="P44" s="1">
        <v>4556.83</v>
      </c>
      <c r="Q44" s="1"/>
      <c r="R44" s="1"/>
      <c r="S44" s="1"/>
      <c r="T44" s="1">
        <v>67.88</v>
      </c>
      <c r="U44" s="1">
        <v>253.15</v>
      </c>
      <c r="V44" s="1"/>
      <c r="W44" s="1"/>
      <c r="X44" s="1"/>
      <c r="Y44" s="1">
        <v>21</v>
      </c>
      <c r="Z44" s="1"/>
      <c r="AA44" s="35" t="s">
        <v>216</v>
      </c>
      <c r="AB44" s="22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29"/>
      <c r="BA44" s="23"/>
    </row>
    <row r="45" spans="1:53" ht="13.8" x14ac:dyDescent="0.15">
      <c r="A45" s="22">
        <v>42</v>
      </c>
      <c r="B45" s="1" t="s">
        <v>201</v>
      </c>
      <c r="C45" s="1" t="s">
        <v>107</v>
      </c>
      <c r="D45" s="1" t="s">
        <v>164</v>
      </c>
      <c r="E45" s="1" t="s">
        <v>165</v>
      </c>
      <c r="F45" s="3" t="s">
        <v>166</v>
      </c>
      <c r="G45" s="1" t="s">
        <v>118</v>
      </c>
      <c r="H45" s="1" t="s">
        <v>96</v>
      </c>
      <c r="I45" s="1"/>
      <c r="J45" s="1">
        <v>2123.3000000000002</v>
      </c>
      <c r="K45" s="1">
        <v>0</v>
      </c>
      <c r="L45" s="1">
        <v>2123.3000000000002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>
        <v>16.8</v>
      </c>
      <c r="Y45" s="1"/>
      <c r="Z45" s="1">
        <v>0.82</v>
      </c>
      <c r="AA45" s="35" t="s">
        <v>216</v>
      </c>
      <c r="AB45" s="22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29"/>
      <c r="BA45" s="23"/>
    </row>
    <row r="46" spans="1:53" ht="13.8" x14ac:dyDescent="0.15">
      <c r="A46" s="22">
        <v>43</v>
      </c>
      <c r="B46" s="1" t="s">
        <v>201</v>
      </c>
      <c r="C46" s="1" t="s">
        <v>107</v>
      </c>
      <c r="D46" s="1" t="s">
        <v>167</v>
      </c>
      <c r="E46" s="1" t="s">
        <v>168</v>
      </c>
      <c r="F46" s="3" t="s">
        <v>169</v>
      </c>
      <c r="G46" s="1" t="s">
        <v>113</v>
      </c>
      <c r="H46" s="1" t="s">
        <v>94</v>
      </c>
      <c r="I46" s="1"/>
      <c r="J46" s="1">
        <v>4063.36</v>
      </c>
      <c r="K46" s="1">
        <v>4063.36</v>
      </c>
      <c r="L46" s="1"/>
      <c r="M46" s="1"/>
      <c r="N46" s="1"/>
      <c r="O46" s="1"/>
      <c r="P46" s="1">
        <v>4063.36</v>
      </c>
      <c r="Q46" s="1"/>
      <c r="R46" s="1"/>
      <c r="S46" s="1"/>
      <c r="T46" s="1"/>
      <c r="U46" s="1"/>
      <c r="V46" s="1"/>
      <c r="W46" s="1"/>
      <c r="X46" s="1"/>
      <c r="Y46" s="1">
        <v>15</v>
      </c>
      <c r="Z46" s="1"/>
      <c r="AA46" s="34"/>
      <c r="AB46" s="22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29"/>
      <c r="BA46" s="23"/>
    </row>
    <row r="47" spans="1:53" ht="13.8" x14ac:dyDescent="0.15">
      <c r="A47" s="22">
        <v>44</v>
      </c>
      <c r="B47" s="1" t="s">
        <v>201</v>
      </c>
      <c r="C47" s="1" t="s">
        <v>107</v>
      </c>
      <c r="D47" s="1" t="s">
        <v>170</v>
      </c>
      <c r="E47" s="1" t="s">
        <v>171</v>
      </c>
      <c r="F47" s="3" t="s">
        <v>172</v>
      </c>
      <c r="G47" s="1" t="s">
        <v>113</v>
      </c>
      <c r="H47" s="1" t="s">
        <v>94</v>
      </c>
      <c r="I47" s="1" t="s">
        <v>114</v>
      </c>
      <c r="J47" s="1">
        <v>3325.95</v>
      </c>
      <c r="K47" s="1">
        <v>3325.95</v>
      </c>
      <c r="L47" s="1"/>
      <c r="M47" s="1"/>
      <c r="N47" s="1"/>
      <c r="O47" s="1"/>
      <c r="P47" s="1">
        <v>3131.97</v>
      </c>
      <c r="Q47" s="1"/>
      <c r="R47" s="1"/>
      <c r="S47" s="1"/>
      <c r="T47" s="1">
        <v>120.73</v>
      </c>
      <c r="U47" s="1">
        <v>73.25</v>
      </c>
      <c r="V47" s="1"/>
      <c r="W47" s="1"/>
      <c r="X47" s="1"/>
      <c r="Y47" s="1">
        <v>41</v>
      </c>
      <c r="Z47" s="1"/>
      <c r="AA47" s="35" t="s">
        <v>216</v>
      </c>
      <c r="AB47" s="22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29"/>
      <c r="BA47" s="23"/>
    </row>
    <row r="48" spans="1:53" ht="13.8" x14ac:dyDescent="0.15">
      <c r="A48" s="22">
        <v>45</v>
      </c>
      <c r="B48" s="1" t="s">
        <v>201</v>
      </c>
      <c r="C48" s="1" t="s">
        <v>107</v>
      </c>
      <c r="D48" s="1" t="s">
        <v>173</v>
      </c>
      <c r="E48" s="1" t="s">
        <v>174</v>
      </c>
      <c r="F48" s="3" t="s">
        <v>175</v>
      </c>
      <c r="G48" s="1" t="s">
        <v>118</v>
      </c>
      <c r="H48" s="1" t="s">
        <v>96</v>
      </c>
      <c r="I48" s="1"/>
      <c r="J48" s="1">
        <v>4804.21</v>
      </c>
      <c r="K48" s="1">
        <v>0</v>
      </c>
      <c r="L48" s="1">
        <v>4804.21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>
        <v>12.5</v>
      </c>
      <c r="Y48" s="1"/>
      <c r="Z48" s="1">
        <v>0.86</v>
      </c>
      <c r="AA48" s="34"/>
      <c r="AB48" s="22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29"/>
      <c r="BA48" s="23"/>
    </row>
    <row r="49" spans="1:53" ht="13.8" x14ac:dyDescent="0.15">
      <c r="A49" s="22">
        <v>46</v>
      </c>
      <c r="B49" s="1" t="s">
        <v>201</v>
      </c>
      <c r="C49" s="1" t="s">
        <v>107</v>
      </c>
      <c r="D49" s="1" t="s">
        <v>176</v>
      </c>
      <c r="E49" s="1" t="s">
        <v>177</v>
      </c>
      <c r="F49" s="3" t="s">
        <v>178</v>
      </c>
      <c r="G49" s="1" t="s">
        <v>118</v>
      </c>
      <c r="H49" s="1" t="s">
        <v>96</v>
      </c>
      <c r="I49" s="1"/>
      <c r="J49" s="1">
        <v>2286.1</v>
      </c>
      <c r="K49" s="1">
        <v>0</v>
      </c>
      <c r="L49" s="1">
        <v>2286.1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>
        <v>1.8</v>
      </c>
      <c r="Y49" s="1"/>
      <c r="Z49" s="1">
        <v>0.85</v>
      </c>
      <c r="AA49" s="35" t="s">
        <v>216</v>
      </c>
      <c r="AB49" s="22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29"/>
      <c r="BA49" s="23"/>
    </row>
    <row r="50" spans="1:53" ht="13.8" x14ac:dyDescent="0.15">
      <c r="A50" s="22">
        <v>47</v>
      </c>
      <c r="B50" s="1" t="s">
        <v>201</v>
      </c>
      <c r="C50" s="1" t="s">
        <v>107</v>
      </c>
      <c r="D50" s="1" t="s">
        <v>179</v>
      </c>
      <c r="E50" s="1" t="s">
        <v>180</v>
      </c>
      <c r="F50" s="3" t="s">
        <v>181</v>
      </c>
      <c r="G50" s="1" t="s">
        <v>118</v>
      </c>
      <c r="H50" s="1" t="s">
        <v>96</v>
      </c>
      <c r="I50" s="1"/>
      <c r="J50" s="1">
        <v>3311.59</v>
      </c>
      <c r="K50" s="1">
        <v>0</v>
      </c>
      <c r="L50" s="1">
        <v>3311.59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>
        <v>17.3</v>
      </c>
      <c r="Y50" s="1"/>
      <c r="Z50" s="1">
        <v>0.66</v>
      </c>
      <c r="AA50" s="35" t="s">
        <v>216</v>
      </c>
      <c r="AB50" s="22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29"/>
      <c r="BA50" s="23"/>
    </row>
    <row r="51" spans="1:53" ht="13.8" x14ac:dyDescent="0.15">
      <c r="A51" s="22">
        <v>48</v>
      </c>
      <c r="B51" s="1" t="s">
        <v>201</v>
      </c>
      <c r="C51" s="1" t="s">
        <v>107</v>
      </c>
      <c r="D51" s="1" t="s">
        <v>182</v>
      </c>
      <c r="E51" s="1" t="s">
        <v>183</v>
      </c>
      <c r="F51" s="3" t="s">
        <v>184</v>
      </c>
      <c r="G51" s="1" t="s">
        <v>118</v>
      </c>
      <c r="H51" s="1" t="s">
        <v>96</v>
      </c>
      <c r="I51" s="1"/>
      <c r="J51" s="1">
        <v>2991.15</v>
      </c>
      <c r="K51" s="1">
        <v>0</v>
      </c>
      <c r="L51" s="1">
        <v>2991.15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>
        <v>31</v>
      </c>
      <c r="Y51" s="1"/>
      <c r="Z51" s="1">
        <v>0.59</v>
      </c>
      <c r="AA51" s="35" t="s">
        <v>216</v>
      </c>
      <c r="AB51" s="22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29"/>
      <c r="BA51" s="23"/>
    </row>
    <row r="52" spans="1:53" ht="13.8" x14ac:dyDescent="0.15">
      <c r="A52" s="22">
        <v>49</v>
      </c>
      <c r="B52" s="1" t="s">
        <v>201</v>
      </c>
      <c r="C52" s="1" t="s">
        <v>107</v>
      </c>
      <c r="D52" s="1" t="s">
        <v>185</v>
      </c>
      <c r="E52" s="1" t="s">
        <v>186</v>
      </c>
      <c r="F52" s="3" t="s">
        <v>187</v>
      </c>
      <c r="G52" s="1" t="s">
        <v>148</v>
      </c>
      <c r="H52" s="1" t="s">
        <v>96</v>
      </c>
      <c r="I52" s="1" t="s">
        <v>114</v>
      </c>
      <c r="J52" s="1">
        <v>4818.45</v>
      </c>
      <c r="K52" s="1">
        <v>462.5</v>
      </c>
      <c r="L52" s="1">
        <v>4355.95</v>
      </c>
      <c r="M52" s="1"/>
      <c r="N52" s="1"/>
      <c r="O52" s="1">
        <v>444.41</v>
      </c>
      <c r="P52" s="1"/>
      <c r="Q52" s="1"/>
      <c r="R52" s="1"/>
      <c r="S52" s="1"/>
      <c r="T52" s="1"/>
      <c r="U52" s="1">
        <v>18.09</v>
      </c>
      <c r="V52" s="1"/>
      <c r="W52" s="1"/>
      <c r="X52" s="1">
        <v>24</v>
      </c>
      <c r="Y52" s="1"/>
      <c r="Z52" s="1">
        <v>0.43</v>
      </c>
      <c r="AA52" s="35" t="s">
        <v>216</v>
      </c>
      <c r="AB52" s="22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29"/>
      <c r="BA52" s="23"/>
    </row>
    <row r="53" spans="1:53" ht="13.8" x14ac:dyDescent="0.15">
      <c r="A53" s="22">
        <v>50</v>
      </c>
      <c r="B53" s="1" t="s">
        <v>201</v>
      </c>
      <c r="C53" s="1" t="s">
        <v>107</v>
      </c>
      <c r="D53" s="1" t="s">
        <v>188</v>
      </c>
      <c r="E53" s="1" t="s">
        <v>189</v>
      </c>
      <c r="F53" s="3" t="s">
        <v>190</v>
      </c>
      <c r="G53" s="1" t="s">
        <v>113</v>
      </c>
      <c r="H53" s="1" t="s">
        <v>191</v>
      </c>
      <c r="I53" s="1"/>
      <c r="J53" s="1">
        <v>4877.33</v>
      </c>
      <c r="K53" s="1">
        <v>4877.33</v>
      </c>
      <c r="L53" s="1"/>
      <c r="M53" s="1"/>
      <c r="N53" s="1"/>
      <c r="O53" s="1"/>
      <c r="P53" s="1"/>
      <c r="Q53" s="1">
        <v>4877.33</v>
      </c>
      <c r="R53" s="1"/>
      <c r="S53" s="1"/>
      <c r="T53" s="1"/>
      <c r="U53" s="1"/>
      <c r="V53" s="1"/>
      <c r="W53" s="1"/>
      <c r="X53" s="1"/>
      <c r="Y53" s="1">
        <v>26</v>
      </c>
      <c r="Z53" s="1"/>
      <c r="AA53" s="35" t="s">
        <v>216</v>
      </c>
      <c r="AB53" s="22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29"/>
      <c r="BA53" s="23"/>
    </row>
    <row r="54" spans="1:53" ht="13.8" x14ac:dyDescent="0.15">
      <c r="A54" s="22">
        <v>51</v>
      </c>
      <c r="B54" s="1" t="s">
        <v>201</v>
      </c>
      <c r="C54" s="1" t="s">
        <v>107</v>
      </c>
      <c r="D54" s="1" t="s">
        <v>192</v>
      </c>
      <c r="E54" s="1" t="s">
        <v>193</v>
      </c>
      <c r="F54" s="3" t="s">
        <v>194</v>
      </c>
      <c r="G54" s="1" t="s">
        <v>118</v>
      </c>
      <c r="H54" s="1" t="s">
        <v>96</v>
      </c>
      <c r="I54" s="1"/>
      <c r="J54" s="1">
        <v>558.96</v>
      </c>
      <c r="K54" s="1">
        <v>0</v>
      </c>
      <c r="L54" s="1">
        <v>558.96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>
        <v>39</v>
      </c>
      <c r="Y54" s="1"/>
      <c r="Z54" s="1">
        <v>0.42</v>
      </c>
      <c r="AA54" s="35" t="s">
        <v>216</v>
      </c>
      <c r="AB54" s="22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29"/>
      <c r="BA54" s="23"/>
    </row>
    <row r="55" spans="1:53" ht="13.8" x14ac:dyDescent="0.15">
      <c r="A55" s="22">
        <v>52</v>
      </c>
      <c r="B55" s="1" t="s">
        <v>201</v>
      </c>
      <c r="C55" s="1" t="s">
        <v>107</v>
      </c>
      <c r="D55" s="1" t="s">
        <v>195</v>
      </c>
      <c r="E55" s="1" t="s">
        <v>196</v>
      </c>
      <c r="F55" s="3" t="s">
        <v>197</v>
      </c>
      <c r="G55" s="1" t="s">
        <v>113</v>
      </c>
      <c r="H55" s="1" t="s">
        <v>94</v>
      </c>
      <c r="I55" s="1" t="s">
        <v>114</v>
      </c>
      <c r="J55" s="1">
        <v>3532.41</v>
      </c>
      <c r="K55" s="1">
        <v>3532.41</v>
      </c>
      <c r="L55" s="1"/>
      <c r="M55" s="1"/>
      <c r="N55" s="1"/>
      <c r="O55" s="1"/>
      <c r="P55" s="1">
        <v>3073.75</v>
      </c>
      <c r="Q55" s="1"/>
      <c r="R55" s="1"/>
      <c r="S55" s="1"/>
      <c r="T55" s="1">
        <v>458.66</v>
      </c>
      <c r="U55" s="1"/>
      <c r="V55" s="1"/>
      <c r="W55" s="1"/>
      <c r="X55" s="1"/>
      <c r="Y55" s="1">
        <v>22</v>
      </c>
      <c r="Z55" s="1"/>
      <c r="AA55" s="35"/>
      <c r="AB55" s="22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29"/>
      <c r="BA55" s="23"/>
    </row>
    <row r="56" spans="1:53" ht="27.6" x14ac:dyDescent="0.15">
      <c r="A56" s="22">
        <v>53</v>
      </c>
      <c r="B56" s="1" t="s">
        <v>201</v>
      </c>
      <c r="C56" s="1" t="s">
        <v>107</v>
      </c>
      <c r="D56" s="1" t="s">
        <v>198</v>
      </c>
      <c r="E56" s="1" t="s">
        <v>199</v>
      </c>
      <c r="F56" s="3" t="s">
        <v>200</v>
      </c>
      <c r="G56" s="1" t="s">
        <v>113</v>
      </c>
      <c r="H56" s="1" t="s">
        <v>94</v>
      </c>
      <c r="I56" s="1" t="s">
        <v>114</v>
      </c>
      <c r="J56" s="1">
        <v>2589.7399999999998</v>
      </c>
      <c r="K56" s="1">
        <v>2589.7399999999998</v>
      </c>
      <c r="L56" s="1"/>
      <c r="M56" s="1"/>
      <c r="N56" s="1"/>
      <c r="O56" s="1"/>
      <c r="P56" s="1">
        <v>2399.19</v>
      </c>
      <c r="Q56" s="1"/>
      <c r="R56" s="1"/>
      <c r="S56" s="1"/>
      <c r="T56" s="1">
        <v>190.55</v>
      </c>
      <c r="U56" s="1"/>
      <c r="V56" s="1"/>
      <c r="W56" s="1"/>
      <c r="X56" s="1"/>
      <c r="Y56" s="1">
        <v>24</v>
      </c>
      <c r="Z56" s="1"/>
      <c r="AA56" s="35" t="s">
        <v>216</v>
      </c>
      <c r="AB56" s="22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29"/>
      <c r="BA56" s="23"/>
    </row>
    <row r="57" spans="1:53" thickBot="1" x14ac:dyDescent="0.2">
      <c r="A57" s="24">
        <v>54</v>
      </c>
      <c r="B57" s="25" t="s">
        <v>201</v>
      </c>
      <c r="C57" s="25" t="s">
        <v>107</v>
      </c>
      <c r="D57" s="25" t="s">
        <v>202</v>
      </c>
      <c r="E57" s="25" t="s">
        <v>203</v>
      </c>
      <c r="F57" s="26" t="s">
        <v>204</v>
      </c>
      <c r="G57" s="25" t="s">
        <v>118</v>
      </c>
      <c r="H57" s="25" t="s">
        <v>96</v>
      </c>
      <c r="I57" s="25"/>
      <c r="J57" s="25">
        <v>2682.29</v>
      </c>
      <c r="K57" s="25">
        <v>0</v>
      </c>
      <c r="L57" s="25">
        <v>2682.29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>
        <v>15.6</v>
      </c>
      <c r="Y57" s="25"/>
      <c r="Z57" s="25">
        <v>0.72</v>
      </c>
      <c r="AA57" s="36" t="s">
        <v>216</v>
      </c>
      <c r="AB57" s="24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30"/>
      <c r="BA57" s="27"/>
    </row>
    <row r="58" spans="1:53" ht="14.4" customHeight="1" thickTop="1" x14ac:dyDescent="0.15"/>
  </sheetData>
  <mergeCells count="2">
    <mergeCell ref="A2:Z2"/>
    <mergeCell ref="AB2:BA2"/>
  </mergeCells>
  <phoneticPr fontId="18"/>
  <pageMargins left="0.25" right="0.25" top="0.75" bottom="0.75" header="0.3" footer="0.3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建築物低炭素化促進制度_公表データ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桐本　智行</dc:creator>
  <cp:lastModifiedBy>a0004022</cp:lastModifiedBy>
  <cp:lastPrinted>2022-04-27T01:31:04Z</cp:lastPrinted>
  <dcterms:created xsi:type="dcterms:W3CDTF">2022-04-08T02:05:52Z</dcterms:created>
  <dcterms:modified xsi:type="dcterms:W3CDTF">2023-05-08T04:09:02Z</dcterms:modified>
</cp:coreProperties>
</file>