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300赤坂地区総合支所\0200管理課\課外秘\管理係・施設運営担当（作成中）\05 施設維持管理\07 いきいきプラザ\00指定管理者候補者選考\Ⅳ期（R09-R12)\07広報・ＨＰ関係\HPに掲載したWord,Excel\公募要綱様式\"/>
    </mc:Choice>
  </mc:AlternateContent>
  <xr:revisionPtr revIDLastSave="0" documentId="8_{FC866D43-77E8-4C99-A1F4-2E692B085466}" xr6:coauthVersionLast="47" xr6:coauthVersionMax="47" xr10:uidLastSave="{00000000-0000-0000-0000-000000000000}"/>
  <bookViews>
    <workbookView xWindow="3324" yWindow="0" windowWidth="17280" windowHeight="13068" xr2:uid="{00000000-000D-0000-FFFF-FFFF00000000}"/>
  </bookViews>
  <sheets>
    <sheet name="様式９" sheetId="1" r:id="rId1"/>
    <sheet name="様式10" sheetId="2" r:id="rId2"/>
    <sheet name="様式12" sheetId="3" r:id="rId3"/>
    <sheet name="【作成例】様式12" sheetId="4" r:id="rId4"/>
    <sheet name="様式13" sheetId="5" r:id="rId5"/>
    <sheet name="【作成例】様式13" sheetId="6" r:id="rId6"/>
  </sheets>
  <definedNames>
    <definedName name="_xlnm.Print_Area" localSheetId="3">【作成例】様式12!$A$1:$G$68</definedName>
    <definedName name="_xlnm.Print_Area" localSheetId="5">【作成例】様式13!$A$1:$D$57</definedName>
    <definedName name="_xlnm.Print_Area" localSheetId="1">様式10!$A$1:$F$40</definedName>
    <definedName name="_xlnm.Print_Area" localSheetId="2">様式12!$A$1:$G$64</definedName>
    <definedName name="_xlnm.Print_Area" localSheetId="4">様式13!$A$1:$D$53</definedName>
    <definedName name="_xlnm.Print_Area" localSheetId="0">様式９!$A$1:$H$34</definedName>
    <definedName name="_xlnm.Print_Titles" localSheetId="0">様式９!$10:$10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C39" i="6"/>
  <c r="C23" i="6"/>
  <c r="C21" i="6"/>
  <c r="C17" i="6"/>
  <c r="C7" i="6"/>
  <c r="C52" i="6" s="1"/>
  <c r="C48" i="5"/>
  <c r="C43" i="5"/>
  <c r="C35" i="5"/>
  <c r="C26" i="5"/>
  <c r="C23" i="5"/>
  <c r="C18" i="5"/>
  <c r="C7" i="5"/>
  <c r="G55" i="4" l="1"/>
  <c r="F55" i="4"/>
  <c r="E55" i="4"/>
  <c r="D55" i="4"/>
  <c r="C55" i="4"/>
  <c r="G47" i="4"/>
  <c r="F47" i="4"/>
  <c r="E47" i="4"/>
  <c r="D47" i="4"/>
  <c r="C47" i="4"/>
  <c r="G31" i="4"/>
  <c r="F31" i="4"/>
  <c r="E31" i="4"/>
  <c r="D31" i="4"/>
  <c r="C31" i="4"/>
  <c r="G29" i="4"/>
  <c r="F29" i="4"/>
  <c r="E29" i="4"/>
  <c r="D29" i="4"/>
  <c r="C29" i="4"/>
  <c r="G25" i="4"/>
  <c r="F25" i="4"/>
  <c r="E25" i="4"/>
  <c r="D25" i="4"/>
  <c r="C25" i="4"/>
  <c r="D22" i="4"/>
  <c r="E22" i="4" s="1"/>
  <c r="F22" i="4" s="1"/>
  <c r="G22" i="4" s="1"/>
  <c r="D21" i="4"/>
  <c r="E21" i="4" s="1"/>
  <c r="F21" i="4" s="1"/>
  <c r="G21" i="4" s="1"/>
  <c r="D20" i="4"/>
  <c r="E20" i="4" s="1"/>
  <c r="F20" i="4" s="1"/>
  <c r="G20" i="4" s="1"/>
  <c r="D19" i="4"/>
  <c r="E19" i="4" s="1"/>
  <c r="F19" i="4" s="1"/>
  <c r="G19" i="4" s="1"/>
  <c r="D18" i="4"/>
  <c r="E18" i="4" s="1"/>
  <c r="F18" i="4" s="1"/>
  <c r="G18" i="4" s="1"/>
  <c r="D17" i="4"/>
  <c r="D15" i="4" s="1"/>
  <c r="D60" i="4" s="1"/>
  <c r="D16" i="4"/>
  <c r="E16" i="4" s="1"/>
  <c r="C15" i="4"/>
  <c r="C60" i="4" s="1"/>
  <c r="E12" i="4"/>
  <c r="D12" i="4"/>
  <c r="C12" i="4"/>
  <c r="G8" i="4"/>
  <c r="G12" i="4" s="1"/>
  <c r="F8" i="4"/>
  <c r="F12" i="4" s="1"/>
  <c r="E8" i="4"/>
  <c r="D8" i="4"/>
  <c r="C8" i="4"/>
  <c r="G51" i="3"/>
  <c r="F51" i="3"/>
  <c r="E51" i="3"/>
  <c r="D51" i="3"/>
  <c r="C51" i="3"/>
  <c r="G43" i="3"/>
  <c r="F43" i="3"/>
  <c r="E43" i="3"/>
  <c r="D43" i="3"/>
  <c r="C43" i="3"/>
  <c r="G34" i="3"/>
  <c r="F34" i="3"/>
  <c r="E34" i="3"/>
  <c r="D34" i="3"/>
  <c r="C34" i="3"/>
  <c r="G31" i="3"/>
  <c r="F31" i="3"/>
  <c r="E31" i="3"/>
  <c r="D31" i="3"/>
  <c r="C31" i="3"/>
  <c r="G26" i="3"/>
  <c r="F26" i="3"/>
  <c r="E26" i="3"/>
  <c r="D26" i="3"/>
  <c r="C26" i="3"/>
  <c r="G15" i="3"/>
  <c r="G56" i="3" s="1"/>
  <c r="F15" i="3"/>
  <c r="F56" i="3" s="1"/>
  <c r="E15" i="3"/>
  <c r="E56" i="3" s="1"/>
  <c r="D15" i="3"/>
  <c r="D56" i="3" s="1"/>
  <c r="C15" i="3"/>
  <c r="C56" i="3" s="1"/>
  <c r="G12" i="3"/>
  <c r="F12" i="3"/>
  <c r="E12" i="3"/>
  <c r="C12" i="3"/>
  <c r="G8" i="3"/>
  <c r="F8" i="3"/>
  <c r="E8" i="3"/>
  <c r="D8" i="3"/>
  <c r="D12" i="3" s="1"/>
  <c r="C8" i="3"/>
  <c r="F16" i="4" l="1"/>
  <c r="E17" i="4"/>
  <c r="F17" i="4" s="1"/>
  <c r="G17" i="4" s="1"/>
  <c r="F15" i="4" l="1"/>
  <c r="F60" i="4" s="1"/>
  <c r="G16" i="4"/>
  <c r="G15" i="4" s="1"/>
  <c r="G60" i="4" s="1"/>
  <c r="E15" i="4"/>
  <c r="E60" i="4" s="1"/>
</calcChain>
</file>

<file path=xl/sharedStrings.xml><?xml version="1.0" encoding="utf-8"?>
<sst xmlns="http://schemas.openxmlformats.org/spreadsheetml/2006/main" count="370" uniqueCount="191">
  <si>
    <t>備考</t>
    <rPh sb="0" eb="2">
      <t>ビコウ</t>
    </rPh>
    <phoneticPr fontId="3"/>
  </si>
  <si>
    <t>セキュリティポリシー（社内規程等）を整備している。</t>
    <phoneticPr fontId="3"/>
  </si>
  <si>
    <t>「いいえ」とした理由
（必要があれば記入）</t>
    <rPh sb="8" eb="10">
      <t>リユウ</t>
    </rPh>
    <rPh sb="12" eb="14">
      <t>ヒツヨウ</t>
    </rPh>
    <rPh sb="18" eb="20">
      <t>キニュウ</t>
    </rPh>
    <phoneticPr fontId="3"/>
  </si>
  <si>
    <t>いいえ</t>
    <phoneticPr fontId="3"/>
  </si>
  <si>
    <t>はい</t>
    <phoneticPr fontId="3"/>
  </si>
  <si>
    <t>確認事項</t>
    <rPh sb="0" eb="2">
      <t>カクニン</t>
    </rPh>
    <rPh sb="2" eb="4">
      <t>ジコウ</t>
    </rPh>
    <phoneticPr fontId="3"/>
  </si>
  <si>
    <t>No</t>
    <phoneticPr fontId="3"/>
  </si>
  <si>
    <t>代表者氏名：</t>
    <rPh sb="0" eb="3">
      <t>ダイヒョウシャ</t>
    </rPh>
    <rPh sb="3" eb="5">
      <t>シメイ</t>
    </rPh>
    <phoneticPr fontId="3"/>
  </si>
  <si>
    <t>法人等名称：</t>
    <rPh sb="0" eb="3">
      <t>ホウジントウ</t>
    </rPh>
    <rPh sb="3" eb="5">
      <t>メイショウ</t>
    </rPh>
    <phoneticPr fontId="3"/>
  </si>
  <si>
    <t>（あて先）港区</t>
    <rPh sb="3" eb="4">
      <t>サキ</t>
    </rPh>
    <rPh sb="5" eb="7">
      <t>ミナトク</t>
    </rPh>
    <phoneticPr fontId="3"/>
  </si>
  <si>
    <t>「指定管理業務における指定管理者の情報システム利用基準」に基づく
情報セキュリティ確認チェックシート</t>
    <rPh sb="29" eb="30">
      <t>モト</t>
    </rPh>
    <rPh sb="33" eb="35">
      <t>ジョウホウ</t>
    </rPh>
    <phoneticPr fontId="3"/>
  </si>
  <si>
    <t>情報セキュリティに関する事件・事故等が発生した場合に、組織的な対応を取る体制が整備されている。</t>
    <phoneticPr fontId="3"/>
  </si>
  <si>
    <t>実施している情報セキュリティ対策の運用状況を定期的に点検及び見直しを実施している。</t>
    <phoneticPr fontId="3"/>
  </si>
  <si>
    <t>第三者機関による認証（ISMS認証、プライバシーマーク等）の取得または同等のセキュリティマネジメントの運用を行っている。</t>
    <phoneticPr fontId="3"/>
  </si>
  <si>
    <t>システム利用者（社員等）に対して、セキュリティ研修を定期的に実施している。</t>
    <rPh sb="8" eb="10">
      <t>シャイン</t>
    </rPh>
    <rPh sb="10" eb="11">
      <t>トウ</t>
    </rPh>
    <phoneticPr fontId="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</si>
  <si>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3"/>
  </si>
  <si>
    <t>労働環境チェックシート</t>
    <rPh sb="0" eb="2">
      <t>ロウドウ</t>
    </rPh>
    <rPh sb="2" eb="4">
      <t>カンキョウ</t>
    </rPh>
    <phoneticPr fontId="3"/>
  </si>
  <si>
    <t>【労働基準法に関する事項】</t>
    <rPh sb="1" eb="3">
      <t>ロウドウ</t>
    </rPh>
    <rPh sb="3" eb="6">
      <t>キジュンホウ</t>
    </rPh>
    <rPh sb="7" eb="8">
      <t>カン</t>
    </rPh>
    <rPh sb="10" eb="12">
      <t>ジコウ</t>
    </rPh>
    <phoneticPr fontId="3"/>
  </si>
  <si>
    <t>チェック項目</t>
    <rPh sb="4" eb="6">
      <t>コウモク</t>
    </rPh>
    <phoneticPr fontId="3"/>
  </si>
  <si>
    <t>根拠条文</t>
    <rPh sb="0" eb="2">
      <t>コンキョ</t>
    </rPh>
    <rPh sb="2" eb="4">
      <t>ジョウブン</t>
    </rPh>
    <phoneticPr fontId="3"/>
  </si>
  <si>
    <t>回答</t>
    <rPh sb="0" eb="2">
      <t>カイトウ</t>
    </rPh>
    <phoneticPr fontId="3"/>
  </si>
  <si>
    <t>いいえと回答した場合はその状況</t>
    <rPh sb="4" eb="6">
      <t>カイトウ</t>
    </rPh>
    <rPh sb="8" eb="10">
      <t>バアイ</t>
    </rPh>
    <rPh sb="13" eb="15">
      <t>ジョウキョウ</t>
    </rPh>
    <phoneticPr fontId="3"/>
  </si>
  <si>
    <t>就業規則</t>
    <rPh sb="0" eb="2">
      <t>シュウギョウ</t>
    </rPh>
    <rPh sb="2" eb="4">
      <t>キソク</t>
    </rPh>
    <phoneticPr fontId="3"/>
  </si>
  <si>
    <t>法89条</t>
    <rPh sb="0" eb="1">
      <t>ホウ</t>
    </rPh>
    <rPh sb="3" eb="4">
      <t>ジョウ</t>
    </rPh>
    <phoneticPr fontId="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</si>
  <si>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3"/>
  </si>
  <si>
    <t>はい　・　いいえ</t>
    <phoneticPr fontId="3"/>
  </si>
  <si>
    <t>則49条　則第52条の2</t>
    <rPh sb="0" eb="1">
      <t>ソク</t>
    </rPh>
    <rPh sb="3" eb="4">
      <t>ジョウ</t>
    </rPh>
    <rPh sb="5" eb="6">
      <t>ソク</t>
    </rPh>
    <rPh sb="6" eb="7">
      <t>ダイ</t>
    </rPh>
    <rPh sb="9" eb="10">
      <t>ジョウ</t>
    </rPh>
    <phoneticPr fontId="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</si>
  <si>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3"/>
  </si>
  <si>
    <t>労働条件の明示</t>
    <rPh sb="0" eb="2">
      <t>ロウドウ</t>
    </rPh>
    <rPh sb="2" eb="4">
      <t>ジョウケン</t>
    </rPh>
    <rPh sb="5" eb="7">
      <t>メイジ</t>
    </rPh>
    <phoneticPr fontId="3"/>
  </si>
  <si>
    <t>法15条　則5条</t>
    <rPh sb="0" eb="1">
      <t>ホウ</t>
    </rPh>
    <rPh sb="3" eb="4">
      <t>ジョウ</t>
    </rPh>
    <phoneticPr fontId="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</si>
  <si>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3"/>
  </si>
  <si>
    <t>労働時間</t>
    <rPh sb="0" eb="2">
      <t>ロウドウ</t>
    </rPh>
    <rPh sb="2" eb="4">
      <t>ジカン</t>
    </rPh>
    <phoneticPr fontId="3"/>
  </si>
  <si>
    <t>法32条</t>
    <rPh sb="0" eb="1">
      <t>ホウ</t>
    </rPh>
    <rPh sb="3" eb="4">
      <t>ジョウ</t>
    </rPh>
    <phoneticPr fontId="3"/>
  </si>
  <si>
    <t>所定労働時間は、適正に定められている</t>
    <rPh sb="0" eb="2">
      <t>ショテイ</t>
    </rPh>
    <rPh sb="2" eb="4">
      <t>ロウドウ</t>
    </rPh>
    <rPh sb="4" eb="6">
      <t>ジカン</t>
    </rPh>
    <rPh sb="8" eb="10">
      <t>テキセイ</t>
    </rPh>
    <rPh sb="11" eb="12">
      <t>サダ</t>
    </rPh>
    <phoneticPr fontId="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</si>
  <si>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3"/>
  </si>
  <si>
    <t xml:space="preserve">（タイムカード等の記録方法をご記載下さい：                                         　　                         ）                   </t>
    <rPh sb="7" eb="8">
      <t>トウ</t>
    </rPh>
    <rPh sb="9" eb="11">
      <t>キロク</t>
    </rPh>
    <rPh sb="11" eb="13">
      <t>ホウホウ</t>
    </rPh>
    <rPh sb="15" eb="17">
      <t>キサイ</t>
    </rPh>
    <rPh sb="17" eb="18">
      <t>クダ</t>
    </rPh>
    <phoneticPr fontId="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</si>
  <si>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3"/>
  </si>
  <si>
    <t>休憩</t>
    <rPh sb="0" eb="2">
      <t>キュウケイ</t>
    </rPh>
    <phoneticPr fontId="3"/>
  </si>
  <si>
    <t>法34条</t>
    <rPh sb="0" eb="1">
      <t>ホウ</t>
    </rPh>
    <rPh sb="3" eb="4">
      <t>ジョウ</t>
    </rPh>
    <phoneticPr fontId="3"/>
  </si>
  <si>
    <t>休憩は適正に付与している</t>
    <rPh sb="0" eb="2">
      <t>キュウケイ</t>
    </rPh>
    <rPh sb="3" eb="5">
      <t>テキセイ</t>
    </rPh>
    <rPh sb="6" eb="8">
      <t>フヨ</t>
    </rPh>
    <phoneticPr fontId="3"/>
  </si>
  <si>
    <t>休日</t>
    <rPh sb="0" eb="2">
      <t>キュウジツ</t>
    </rPh>
    <phoneticPr fontId="3"/>
  </si>
  <si>
    <t>法35条</t>
    <rPh sb="0" eb="1">
      <t>ホウ</t>
    </rPh>
    <rPh sb="3" eb="4">
      <t>ジョウ</t>
    </rPh>
    <phoneticPr fontId="3"/>
  </si>
  <si>
    <t>休日は適正に付与している</t>
    <rPh sb="0" eb="2">
      <t>キュウジツ</t>
    </rPh>
    <rPh sb="3" eb="5">
      <t>テキセイ</t>
    </rPh>
    <rPh sb="6" eb="8">
      <t>フヨ</t>
    </rPh>
    <phoneticPr fontId="3"/>
  </si>
  <si>
    <t>年次有給休暇</t>
    <rPh sb="0" eb="2">
      <t>ネンジ</t>
    </rPh>
    <rPh sb="2" eb="4">
      <t>ユウキュウ</t>
    </rPh>
    <rPh sb="4" eb="6">
      <t>キュウカ</t>
    </rPh>
    <phoneticPr fontId="3"/>
  </si>
  <si>
    <t>法39条</t>
    <rPh sb="0" eb="1">
      <t>ホウ</t>
    </rPh>
    <rPh sb="3" eb="4">
      <t>ジョウ</t>
    </rPh>
    <phoneticPr fontId="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</si>
  <si>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3"/>
  </si>
  <si>
    <t>時間外・休日労働</t>
    <rPh sb="0" eb="3">
      <t>ジカンガイ</t>
    </rPh>
    <rPh sb="4" eb="6">
      <t>キュウジツ</t>
    </rPh>
    <rPh sb="6" eb="8">
      <t>ロウドウ</t>
    </rPh>
    <phoneticPr fontId="3"/>
  </si>
  <si>
    <t>法36条</t>
    <rPh sb="0" eb="1">
      <t>ホウ</t>
    </rPh>
    <rPh sb="3" eb="4">
      <t>ジョウ</t>
    </rPh>
    <phoneticPr fontId="3"/>
  </si>
  <si>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3"/>
  </si>
  <si>
    <t>３６協定の範囲内で時間外・休日労働をさせており、その時間を超えた時間外労働はさせていない</t>
  </si>
  <si>
    <t>割増賃金</t>
    <rPh sb="0" eb="2">
      <t>ワリマシ</t>
    </rPh>
    <rPh sb="2" eb="4">
      <t>チンギン</t>
    </rPh>
    <phoneticPr fontId="3"/>
  </si>
  <si>
    <t>法37条</t>
    <rPh sb="0" eb="1">
      <t>ホウ</t>
    </rPh>
    <rPh sb="3" eb="4">
      <t>ジョウ</t>
    </rPh>
    <phoneticPr fontId="3"/>
  </si>
  <si>
    <t>割増賃金の計算の基礎となる単価は適正である</t>
    <rPh sb="0" eb="2">
      <t>ワリマシ</t>
    </rPh>
    <rPh sb="2" eb="4">
      <t>チンギン</t>
    </rPh>
    <rPh sb="5" eb="7">
      <t>ケイサン</t>
    </rPh>
    <rPh sb="8" eb="10">
      <t>キソ</t>
    </rPh>
    <rPh sb="13" eb="15">
      <t>タンカ</t>
    </rPh>
    <rPh sb="16" eb="18">
      <t>テキセイ</t>
    </rPh>
    <phoneticPr fontId="3"/>
  </si>
  <si>
    <t>則19条～21条</t>
    <rPh sb="0" eb="1">
      <t>ソク</t>
    </rPh>
    <rPh sb="3" eb="4">
      <t>ジョウ</t>
    </rPh>
    <rPh sb="7" eb="8">
      <t>ジョウ</t>
    </rPh>
    <phoneticPr fontId="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</si>
  <si>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3"/>
  </si>
  <si>
    <t>【労働安全衛生法・厚生労働省令に関する事項】</t>
    <phoneticPr fontId="3"/>
  </si>
  <si>
    <t>安全衛生管理体制</t>
    <rPh sb="0" eb="2">
      <t>アンゼン</t>
    </rPh>
    <rPh sb="2" eb="4">
      <t>エイセイ</t>
    </rPh>
    <rPh sb="4" eb="6">
      <t>カンリ</t>
    </rPh>
    <rPh sb="6" eb="8">
      <t>タイセイ</t>
    </rPh>
    <phoneticPr fontId="3"/>
  </si>
  <si>
    <t>安衛法第3章</t>
    <rPh sb="0" eb="2">
      <t>ヤスエ</t>
    </rPh>
    <rPh sb="2" eb="3">
      <t>ホウ</t>
    </rPh>
    <rPh sb="3" eb="4">
      <t>ダイ</t>
    </rPh>
    <rPh sb="5" eb="6">
      <t>ショウ</t>
    </rPh>
    <phoneticPr fontId="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</si>
  <si>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3"/>
  </si>
  <si>
    <t>健康診断</t>
    <rPh sb="0" eb="2">
      <t>ケンコウ</t>
    </rPh>
    <rPh sb="2" eb="4">
      <t>シンダン</t>
    </rPh>
    <phoneticPr fontId="3"/>
  </si>
  <si>
    <t>則44条</t>
    <rPh sb="0" eb="1">
      <t>ソク</t>
    </rPh>
    <rPh sb="3" eb="4">
      <t>ジョウ</t>
    </rPh>
    <phoneticPr fontId="3"/>
  </si>
  <si>
    <t>毎年定期的に健康診断を実施している</t>
    <rPh sb="0" eb="2">
      <t>マイトシ</t>
    </rPh>
    <rPh sb="2" eb="5">
      <t>テイキテキ</t>
    </rPh>
    <rPh sb="6" eb="8">
      <t>ケンコウ</t>
    </rPh>
    <rPh sb="8" eb="10">
      <t>シンダン</t>
    </rPh>
    <rPh sb="11" eb="13">
      <t>ジッシ</t>
    </rPh>
    <phoneticPr fontId="3"/>
  </si>
  <si>
    <t>ストレスチェック</t>
    <phoneticPr fontId="3"/>
  </si>
  <si>
    <t>安衛法第66条
省令第52条の９</t>
    <rPh sb="3" eb="4">
      <t>ダイ</t>
    </rPh>
    <rPh sb="6" eb="7">
      <t>ジョウ</t>
    </rPh>
    <rPh sb="8" eb="10">
      <t>ショウレイ</t>
    </rPh>
    <rPh sb="10" eb="11">
      <t>ダイ</t>
    </rPh>
    <rPh sb="13" eb="14">
      <t>ジョウ</t>
    </rPh>
    <phoneticPr fontId="3"/>
  </si>
  <si>
    <t>心理的な負担の程度を把握するための検査を1年以内ごとに1回実施している</t>
    <rPh sb="21" eb="22">
      <t>ネン</t>
    </rPh>
    <rPh sb="22" eb="24">
      <t>イナイ</t>
    </rPh>
    <rPh sb="28" eb="29">
      <t>カイ</t>
    </rPh>
    <rPh sb="29" eb="31">
      <t>ジッシ</t>
    </rPh>
    <phoneticPr fontId="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</si>
  <si>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3"/>
  </si>
  <si>
    <t>適用事業所</t>
    <rPh sb="0" eb="2">
      <t>テキヨウ</t>
    </rPh>
    <rPh sb="2" eb="5">
      <t>ジギョウショ</t>
    </rPh>
    <phoneticPr fontId="3"/>
  </si>
  <si>
    <t>設置届又は非該当申請を提出している</t>
    <rPh sb="0" eb="2">
      <t>セッチ</t>
    </rPh>
    <rPh sb="2" eb="3">
      <t>トド</t>
    </rPh>
    <rPh sb="3" eb="4">
      <t>マタ</t>
    </rPh>
    <rPh sb="5" eb="6">
      <t>ヒ</t>
    </rPh>
    <rPh sb="6" eb="8">
      <t>ガイトウ</t>
    </rPh>
    <rPh sb="8" eb="10">
      <t>シンセイ</t>
    </rPh>
    <rPh sb="11" eb="13">
      <t>テイシュツ</t>
    </rPh>
    <phoneticPr fontId="3"/>
  </si>
  <si>
    <t>保険加入要件</t>
    <rPh sb="0" eb="2">
      <t>ホケン</t>
    </rPh>
    <rPh sb="2" eb="4">
      <t>カニュウ</t>
    </rPh>
    <rPh sb="4" eb="6">
      <t>ヨウケン</t>
    </rPh>
    <phoneticPr fontId="3"/>
  </si>
  <si>
    <t>雇保法4条　6条</t>
    <rPh sb="0" eb="1">
      <t>ヤトイ</t>
    </rPh>
    <rPh sb="1" eb="3">
      <t>ヤスノリ</t>
    </rPh>
    <rPh sb="4" eb="5">
      <t>ジョウ</t>
    </rPh>
    <rPh sb="7" eb="8">
      <t>ジョウ</t>
    </rPh>
    <phoneticPr fontId="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</si>
  <si>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</si>
  <si>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</si>
  <si>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</si>
  <si>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</si>
  <si>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3"/>
  </si>
  <si>
    <t>保険料</t>
    <rPh sb="0" eb="3">
      <t>ホケンリョウ</t>
    </rPh>
    <phoneticPr fontId="1"/>
  </si>
  <si>
    <t>保険料</t>
    <rPh sb="0" eb="3">
      <t>ホケンリョウ</t>
    </rPh>
    <phoneticPr fontId="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</si>
  <si>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3"/>
  </si>
  <si>
    <t>【ワークライフバランスに関する事項】</t>
    <rPh sb="12" eb="13">
      <t>カン</t>
    </rPh>
    <rPh sb="15" eb="17">
      <t>ジコウ</t>
    </rPh>
    <phoneticPr fontId="3"/>
  </si>
  <si>
    <t>はいと回答した場合はその具体的内容</t>
    <rPh sb="3" eb="5">
      <t>カイトウ</t>
    </rPh>
    <rPh sb="7" eb="9">
      <t>バアイ</t>
    </rPh>
    <rPh sb="12" eb="15">
      <t>グタイテキ</t>
    </rPh>
    <rPh sb="15" eb="17">
      <t>ナイヨウ</t>
    </rPh>
    <phoneticPr fontId="3"/>
  </si>
  <si>
    <t>ワークライフバランス</t>
    <phoneticPr fontId="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</si>
  <si>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</si>
  <si>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3"/>
  </si>
  <si>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</si>
  <si>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</si>
  <si>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（単位：円）</t>
    <rPh sb="1" eb="3">
      <t>タンイ</t>
    </rPh>
    <rPh sb="4" eb="5">
      <t>エン</t>
    </rPh>
    <phoneticPr fontId="3"/>
  </si>
  <si>
    <t>収入</t>
    <rPh sb="0" eb="2">
      <t>シュウニュウ</t>
    </rPh>
    <phoneticPr fontId="3"/>
  </si>
  <si>
    <t>令和９年度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</si>
  <si>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</si>
  <si>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</si>
  <si>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</si>
  <si>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</si>
  <si>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区指定管理料等</t>
    <rPh sb="0" eb="1">
      <t>ク</t>
    </rPh>
    <rPh sb="1" eb="3">
      <t>シテイ</t>
    </rPh>
    <rPh sb="3" eb="5">
      <t>カンリ</t>
    </rPh>
    <rPh sb="5" eb="6">
      <t>リョウ</t>
    </rPh>
    <rPh sb="6" eb="7">
      <t>トウ</t>
    </rPh>
    <phoneticPr fontId="3"/>
  </si>
  <si>
    <t>指定管理料</t>
    <rPh sb="0" eb="2">
      <t>シテイ</t>
    </rPh>
    <rPh sb="2" eb="4">
      <t>カンリ</t>
    </rPh>
    <rPh sb="4" eb="5">
      <t>リョウ</t>
    </rPh>
    <phoneticPr fontId="3"/>
  </si>
  <si>
    <t>利用料金収入</t>
    <rPh sb="0" eb="2">
      <t>リヨウ</t>
    </rPh>
    <rPh sb="2" eb="4">
      <t>リョウキン</t>
    </rPh>
    <rPh sb="4" eb="6">
      <t>シュウニュウ</t>
    </rPh>
    <phoneticPr fontId="3"/>
  </si>
  <si>
    <t>収入合計</t>
    <rPh sb="0" eb="2">
      <t>シュウニュウ</t>
    </rPh>
    <rPh sb="2" eb="4">
      <t>ゴウケイ</t>
    </rPh>
    <phoneticPr fontId="3"/>
  </si>
  <si>
    <t>支出</t>
    <rPh sb="0" eb="2">
      <t>シシュツ</t>
    </rPh>
    <phoneticPr fontId="3"/>
  </si>
  <si>
    <t>人件費</t>
    <rPh sb="0" eb="3">
      <t>ジンケンヒ</t>
    </rPh>
    <phoneticPr fontId="3"/>
  </si>
  <si>
    <t>正規</t>
    <rPh sb="0" eb="2">
      <t>セイキ</t>
    </rPh>
    <phoneticPr fontId="3"/>
  </si>
  <si>
    <t>常勤職員給与</t>
    <rPh sb="0" eb="2">
      <t>ジョウキン</t>
    </rPh>
    <rPh sb="2" eb="4">
      <t>ショクイン</t>
    </rPh>
    <rPh sb="4" eb="6">
      <t>キュウヨ</t>
    </rPh>
    <phoneticPr fontId="3"/>
  </si>
  <si>
    <t>非常勤職員給与</t>
    <rPh sb="0" eb="3">
      <t>ヒジョウキン</t>
    </rPh>
    <rPh sb="3" eb="5">
      <t>ショクイン</t>
    </rPh>
    <rPh sb="5" eb="7">
      <t>キュウヨ</t>
    </rPh>
    <phoneticPr fontId="3"/>
  </si>
  <si>
    <t>正規以外</t>
    <rPh sb="0" eb="2">
      <t>セイキ</t>
    </rPh>
    <rPh sb="2" eb="4">
      <t>イガイ</t>
    </rPh>
    <phoneticPr fontId="3"/>
  </si>
  <si>
    <t>契約職員（有期雇用）</t>
    <rPh sb="0" eb="2">
      <t>ケイヤク</t>
    </rPh>
    <rPh sb="2" eb="4">
      <t>ショクイン</t>
    </rPh>
    <rPh sb="5" eb="7">
      <t>ユウキ</t>
    </rPh>
    <rPh sb="7" eb="9">
      <t>コヨウ</t>
    </rPh>
    <phoneticPr fontId="3"/>
  </si>
  <si>
    <t>同上（非常勤職員）</t>
    <rPh sb="0" eb="2">
      <t>ドウジョウ</t>
    </rPh>
    <rPh sb="3" eb="6">
      <t>ヒジョウキン</t>
    </rPh>
    <rPh sb="6" eb="8">
      <t>ショクイン</t>
    </rPh>
    <phoneticPr fontId="3"/>
  </si>
  <si>
    <t>派遣職員</t>
    <phoneticPr fontId="3"/>
  </si>
  <si>
    <t>同上（非常勤職員）</t>
    <phoneticPr fontId="3"/>
  </si>
  <si>
    <t>シルバー人材</t>
    <phoneticPr fontId="3"/>
  </si>
  <si>
    <t>法定福利費</t>
    <phoneticPr fontId="3"/>
  </si>
  <si>
    <t>福利厚生費</t>
    <phoneticPr fontId="3"/>
  </si>
  <si>
    <t>光熱水費</t>
    <rPh sb="0" eb="2">
      <t>コウネツ</t>
    </rPh>
    <rPh sb="2" eb="3">
      <t>スイ</t>
    </rPh>
    <rPh sb="3" eb="4">
      <t>ヒ</t>
    </rPh>
    <phoneticPr fontId="3"/>
  </si>
  <si>
    <t>電気</t>
    <rPh sb="0" eb="2">
      <t>デンキ</t>
    </rPh>
    <phoneticPr fontId="3"/>
  </si>
  <si>
    <t>水道</t>
    <rPh sb="0" eb="2">
      <t>スイドウ</t>
    </rPh>
    <phoneticPr fontId="3"/>
  </si>
  <si>
    <t>ガス</t>
    <phoneticPr fontId="3"/>
  </si>
  <si>
    <t>修繕費</t>
    <rPh sb="0" eb="3">
      <t>シュウゼンヒ</t>
    </rPh>
    <phoneticPr fontId="3"/>
  </si>
  <si>
    <t>事業運営費</t>
    <rPh sb="0" eb="2">
      <t>ジギョウ</t>
    </rPh>
    <rPh sb="2" eb="5">
      <t>ウンエイヒ</t>
    </rPh>
    <phoneticPr fontId="3"/>
  </si>
  <si>
    <t>介護予防事業費</t>
    <rPh sb="0" eb="2">
      <t>カイゴ</t>
    </rPh>
    <rPh sb="2" eb="4">
      <t>ヨボウ</t>
    </rPh>
    <rPh sb="4" eb="6">
      <t>ジギョウ</t>
    </rPh>
    <rPh sb="6" eb="7">
      <t>ヒ</t>
    </rPh>
    <phoneticPr fontId="3"/>
  </si>
  <si>
    <t>事務用品費</t>
    <rPh sb="0" eb="2">
      <t>ジム</t>
    </rPh>
    <rPh sb="2" eb="4">
      <t>ヨウヒン</t>
    </rPh>
    <rPh sb="4" eb="5">
      <t>ヒ</t>
    </rPh>
    <phoneticPr fontId="3"/>
  </si>
  <si>
    <t>研修費</t>
    <rPh sb="0" eb="3">
      <t>ケンシュウヒ</t>
    </rPh>
    <phoneticPr fontId="3"/>
  </si>
  <si>
    <t>印刷費</t>
    <phoneticPr fontId="3"/>
  </si>
  <si>
    <t>講師派遣</t>
    <rPh sb="0" eb="2">
      <t>コウシ</t>
    </rPh>
    <rPh sb="2" eb="4">
      <t>ハケン</t>
    </rPh>
    <phoneticPr fontId="3"/>
  </si>
  <si>
    <t>事業用品費</t>
    <rPh sb="0" eb="2">
      <t>ジギョウ</t>
    </rPh>
    <rPh sb="2" eb="4">
      <t>ヨウヒン</t>
    </rPh>
    <rPh sb="4" eb="5">
      <t>ヒ</t>
    </rPh>
    <phoneticPr fontId="3"/>
  </si>
  <si>
    <t>キャッシュレス決済手数料</t>
    <rPh sb="7" eb="9">
      <t>ケッサイ</t>
    </rPh>
    <rPh sb="9" eb="11">
      <t>テスウ</t>
    </rPh>
    <rPh sb="11" eb="12">
      <t>リョウ</t>
    </rPh>
    <phoneticPr fontId="3"/>
  </si>
  <si>
    <t>施設管理経費</t>
    <rPh sb="0" eb="2">
      <t>シセツ</t>
    </rPh>
    <rPh sb="2" eb="4">
      <t>カンリ</t>
    </rPh>
    <rPh sb="4" eb="6">
      <t>ケイヒ</t>
    </rPh>
    <phoneticPr fontId="3"/>
  </si>
  <si>
    <t>施設の保守・検査業務</t>
    <rPh sb="0" eb="2">
      <t>シセツ</t>
    </rPh>
    <rPh sb="3" eb="5">
      <t>ホシュ</t>
    </rPh>
    <rPh sb="6" eb="8">
      <t>ケンサ</t>
    </rPh>
    <rPh sb="8" eb="10">
      <t>ギョウム</t>
    </rPh>
    <phoneticPr fontId="1"/>
  </si>
  <si>
    <t>清掃業務</t>
    <rPh sb="0" eb="2">
      <t>セイソウ</t>
    </rPh>
    <rPh sb="2" eb="4">
      <t>ギョウム</t>
    </rPh>
    <phoneticPr fontId="1"/>
  </si>
  <si>
    <t>警備業務</t>
    <rPh sb="0" eb="2">
      <t>ケイビ</t>
    </rPh>
    <rPh sb="2" eb="4">
      <t>ギョウム</t>
    </rPh>
    <phoneticPr fontId="1"/>
  </si>
  <si>
    <t>賃貸料　</t>
    <rPh sb="0" eb="3">
      <t>チンタイリョウ</t>
    </rPh>
    <phoneticPr fontId="3"/>
  </si>
  <si>
    <t>廃棄物処理</t>
    <rPh sb="0" eb="3">
      <t>ハイキブツ</t>
    </rPh>
    <rPh sb="3" eb="5">
      <t>ショリ</t>
    </rPh>
    <phoneticPr fontId="1"/>
  </si>
  <si>
    <t>通信費</t>
    <rPh sb="0" eb="3">
      <t>ツウシンヒ</t>
    </rPh>
    <phoneticPr fontId="3"/>
  </si>
  <si>
    <t>その他経費</t>
    <rPh sb="2" eb="3">
      <t>タ</t>
    </rPh>
    <rPh sb="3" eb="5">
      <t>ケイヒ</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</si>
  <si>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</si>
  <si>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</si>
  <si>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</si>
  <si>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</si>
  <si>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支出合計</t>
    <rPh sb="0" eb="2">
      <t>シシュツ</t>
    </rPh>
    <rPh sb="2" eb="4">
      <t>ゴウケイ</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</si>
  <si>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</si>
  <si>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</si>
  <si>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　指定管理者に指定されても、事業提案に要するすべての経費が認められるとは限りません。</t>
    <rPh sb="8" eb="10">
      <t>シテイ</t>
    </rPh>
    <phoneticPr fontId="3"/>
  </si>
  <si>
    <t>※　費用が生じない項目については「0円」としてください。</t>
    <rPh sb="9" eb="11">
      <t>コウモク</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</si>
  <si>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</si>
  <si>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</si>
  <si>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</si>
  <si>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</si>
  <si>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常勤職員給与</t>
    <rPh sb="2" eb="4">
      <t>ショクイン</t>
    </rPh>
    <rPh sb="4" eb="6">
      <t>キュウヨ</t>
    </rPh>
    <phoneticPr fontId="18"/>
  </si>
  <si>
    <t>非常勤職員給与</t>
    <rPh sb="3" eb="5">
      <t>ショクイン</t>
    </rPh>
    <rPh sb="5" eb="7">
      <t>キュウヨ</t>
    </rPh>
    <phoneticPr fontId="18"/>
  </si>
  <si>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</si>
  <si>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</si>
  <si>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</si>
  <si>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シルバー人材センター</t>
    <rPh sb="4" eb="6">
      <t>ジンザイ</t>
    </rPh>
    <phoneticPr fontId="18"/>
  </si>
  <si>
    <t>法定福利費</t>
    <rPh sb="0" eb="2">
      <t>ホウテイ</t>
    </rPh>
    <rPh sb="2" eb="4">
      <t>フクリ</t>
    </rPh>
    <rPh sb="4" eb="5">
      <t>ヒ</t>
    </rPh>
    <phoneticPr fontId="3"/>
  </si>
  <si>
    <t>福利厚生費</t>
    <rPh sb="0" eb="2">
      <t>フクリ</t>
    </rPh>
    <rPh sb="2" eb="5">
      <t>コウセイヒ</t>
    </rPh>
    <phoneticPr fontId="3"/>
  </si>
  <si>
    <t>通勤交通費</t>
    <rPh sb="0" eb="2">
      <t>ツウキン</t>
    </rPh>
    <rPh sb="2" eb="5">
      <t>コウツウヒ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</si>
  <si>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</si>
  <si>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</si>
  <si>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</si>
  <si>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施設修繕費</t>
    <rPh sb="0" eb="2">
      <t>シセツ</t>
    </rPh>
    <rPh sb="2" eb="5">
      <t>シュウゼンヒ</t>
    </rPh>
    <phoneticPr fontId="3"/>
  </si>
  <si>
    <t>●●●サービス事業費</t>
    <rPh sb="7" eb="9">
      <t>ジギョウ</t>
    </rPh>
    <rPh sb="9" eb="10">
      <t>ヒ</t>
    </rPh>
    <phoneticPr fontId="1"/>
  </si>
  <si>
    <t>▲▲▲サービス事業費</t>
    <rPh sb="7" eb="9">
      <t>ジギョウ</t>
    </rPh>
    <rPh sb="9" eb="10">
      <t>ヒ</t>
    </rPh>
    <phoneticPr fontId="3"/>
  </si>
  <si>
    <t>消耗品費</t>
    <rPh sb="0" eb="3">
      <t>ショウモウヒン</t>
    </rPh>
    <rPh sb="3" eb="4">
      <t>ヒ</t>
    </rPh>
    <phoneticPr fontId="3"/>
  </si>
  <si>
    <t>講師謝礼</t>
    <rPh sb="0" eb="2">
      <t>コウシ</t>
    </rPh>
    <rPh sb="2" eb="4">
      <t>シャレイ</t>
    </rPh>
    <phoneticPr fontId="1"/>
  </si>
  <si>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</si>
  <si>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</si>
  <si>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3"/>
  </si>
  <si>
    <t>交通費（通勤交通費以外）</t>
    <rPh sb="0" eb="3">
      <t>コウツウヒ</t>
    </rPh>
    <rPh sb="4" eb="6">
      <t>ツウキン</t>
    </rPh>
    <rPh sb="6" eb="9">
      <t>コウツウヒ</t>
    </rPh>
    <rPh sb="9" eb="11">
      <t>イガイ</t>
    </rPh>
    <phoneticPr fontId="3"/>
  </si>
  <si>
    <t>事務機器等賃借料</t>
    <rPh sb="0" eb="2">
      <t>ジム</t>
    </rPh>
    <rPh sb="2" eb="4">
      <t>キキ</t>
    </rPh>
    <rPh sb="4" eb="5">
      <t>トウ</t>
    </rPh>
    <rPh sb="5" eb="8">
      <t>チンシャクリョウ</t>
    </rPh>
    <phoneticPr fontId="3"/>
  </si>
  <si>
    <t>通信費</t>
    <rPh sb="0" eb="3">
      <t>ツウシンヒ</t>
    </rPh>
    <phoneticPr fontId="18"/>
  </si>
  <si>
    <t>振込手数料</t>
    <rPh sb="0" eb="2">
      <t>フリコミ</t>
    </rPh>
    <rPh sb="2" eb="5">
      <t>テスウリョウ</t>
    </rPh>
    <phoneticPr fontId="18"/>
  </si>
  <si>
    <t>モバイルルーター利用料（利用者貸出用）</t>
    <rPh sb="8" eb="11">
      <t>リヨウリョウ</t>
    </rPh>
    <rPh sb="12" eb="15">
      <t>リヨウシャ</t>
    </rPh>
    <rPh sb="15" eb="18">
      <t>カシダシヨウ</t>
    </rPh>
    <phoneticPr fontId="18"/>
  </si>
  <si>
    <t>キャッシュレス決済端末導入費</t>
    <rPh sb="7" eb="9">
      <t>ケッサイ</t>
    </rPh>
    <rPh sb="9" eb="11">
      <t>タンマツ</t>
    </rPh>
    <rPh sb="11" eb="13">
      <t>ドウニュウ</t>
    </rPh>
    <rPh sb="13" eb="14">
      <t>ヒ</t>
    </rPh>
    <phoneticPr fontId="18"/>
  </si>
  <si>
    <t>キャッシュレス決済手数料</t>
    <rPh sb="7" eb="9">
      <t>ケッサイ</t>
    </rPh>
    <rPh sb="9" eb="12">
      <t>テスウリョウ</t>
    </rPh>
    <phoneticPr fontId="18"/>
  </si>
  <si>
    <t>設備点検保守費</t>
    <rPh sb="0" eb="2">
      <t>セツビ</t>
    </rPh>
    <rPh sb="2" eb="4">
      <t>テンケン</t>
    </rPh>
    <rPh sb="4" eb="6">
      <t>ホシュ</t>
    </rPh>
    <rPh sb="6" eb="7">
      <t>ヒ</t>
    </rPh>
    <phoneticPr fontId="3"/>
  </si>
  <si>
    <t>衛生検査費</t>
    <rPh sb="0" eb="2">
      <t>エイセイ</t>
    </rPh>
    <rPh sb="2" eb="4">
      <t>ケンサ</t>
    </rPh>
    <rPh sb="4" eb="5">
      <t>ヒ</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</si>
  <si>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</si>
  <si>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</si>
  <si>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警備費</t>
    <rPh sb="0" eb="2">
      <t>ケイビ</t>
    </rPh>
    <rPh sb="2" eb="3">
      <t>ヒ</t>
    </rPh>
    <phoneticPr fontId="3"/>
  </si>
  <si>
    <t>廃棄物処理費</t>
    <rPh sb="0" eb="5">
      <t>ハイキブツショリ</t>
    </rPh>
    <rPh sb="5" eb="6">
      <t>ヒ</t>
    </rPh>
    <phoneticPr fontId="3"/>
  </si>
  <si>
    <t>入退館システム費</t>
    <rPh sb="0" eb="3">
      <t>ニュウタイカン</t>
    </rPh>
    <rPh sb="7" eb="8">
      <t>ヒ</t>
    </rPh>
    <phoneticPr fontId="3"/>
  </si>
  <si>
    <t>　事務管理経費</t>
    <rPh sb="1" eb="3">
      <t>ジム</t>
    </rPh>
    <rPh sb="3" eb="5">
      <t>カンリ</t>
    </rPh>
    <rPh sb="5" eb="7">
      <t>ケイヒ</t>
    </rPh>
    <rPh sb="6" eb="7">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</si>
  <si>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</si>
  <si>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</si>
  <si>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 xml:space="preserve">令和９年度 受託経費見積書 </t>
    <rPh sb="0" eb="1">
      <t>レイ</t>
    </rPh>
    <rPh sb="1" eb="2">
      <t>ワ</t>
    </rPh>
    <rPh sb="10" eb="11">
      <t>ミ</t>
    </rPh>
    <phoneticPr fontId="3"/>
  </si>
  <si>
    <t>支出項目</t>
    <rPh sb="0" eb="2">
      <t>シシュツ</t>
    </rPh>
    <rPh sb="2" eb="4">
      <t>コウモク</t>
    </rPh>
    <phoneticPr fontId="3"/>
  </si>
  <si>
    <t>金額(円)</t>
    <rPh sb="0" eb="2">
      <t>キンガク</t>
    </rPh>
    <rPh sb="3" eb="4">
      <t>エン</t>
    </rPh>
    <phoneticPr fontId="3"/>
  </si>
  <si>
    <t>備考(算出根拠等）</t>
    <rPh sb="0" eb="2">
      <t>ビコウ</t>
    </rPh>
    <rPh sb="3" eb="5">
      <t>サンシュツ</t>
    </rPh>
    <rPh sb="5" eb="7">
      <t>コンキョ</t>
    </rPh>
    <rPh sb="7" eb="8">
      <t>トウ</t>
    </rPh>
    <phoneticPr fontId="3"/>
  </si>
  <si>
    <t>職員人件費</t>
    <rPh sb="0" eb="2">
      <t>ショクイン</t>
    </rPh>
    <rPh sb="2" eb="5">
      <t>ジンケンヒ</t>
    </rPh>
    <phoneticPr fontId="3"/>
  </si>
  <si>
    <t>支出合計（税込）</t>
    <rPh sb="0" eb="2">
      <t>シシュツ</t>
    </rPh>
    <rPh sb="2" eb="4">
      <t>ゴウケイ</t>
    </rPh>
    <rPh sb="5" eb="7">
      <t>ゼイコミ</t>
    </rPh>
    <phoneticPr fontId="3"/>
  </si>
  <si>
    <t>※各項目の内訳については、適宜、行を追加・削除等してください。</t>
    <rPh sb="1" eb="2">
      <t>カク</t>
    </rPh>
    <rPh sb="5" eb="7">
      <t>ウチワケ</t>
    </rPh>
    <rPh sb="13" eb="15">
      <t>テキギ</t>
    </rPh>
    <rPh sb="16" eb="17">
      <t>ギョウ</t>
    </rPh>
    <phoneticPr fontId="3"/>
  </si>
  <si>
    <t>※費用が生じない項目については「0円」としてください。</t>
    <rPh sb="8" eb="10">
      <t>コウモク</t>
    </rPh>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</si>
  <si>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</si>
  <si>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※「その他経費」については、本部経費として必ず指定する内訳を示してください。また、算定の考え方や方法等を明らかに示す資料を添付してください。</t>
    <phoneticPr fontId="3"/>
  </si>
  <si>
    <t xml:space="preserve">令和○○年度 受 託 経 費 見 積 書 </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</si>
</sst>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BIZ UD明朝 Medium"/>
      <family val="1"/>
      <charset val="128"/>
    </font>
    <font>
      <sz val="12"/>
      <name val="BIZ UD明朝 Medium"/>
      <family val="1"/>
      <charset val="128"/>
    </font>
    <font>
      <sz val="14"/>
      <name val="BIZ UD明朝 Medium"/>
      <family val="1"/>
      <charset val="128"/>
    </font>
    <font>
      <sz val="14"/>
      <name val="BIZ UDゴシック"/>
      <family val="3"/>
      <charset val="128"/>
    </font>
    <font>
      <sz val="12"/>
      <color rgb="FFFF0000"/>
      <name val="BIZ UD明朝 Medium"/>
      <family val="1"/>
      <charset val="128"/>
    </font>
    <font>
      <b/>
      <sz val="16"/>
      <name val="BIZ UDゴシック"/>
      <family val="3"/>
      <charset val="128"/>
    </font>
    <font>
      <sz val="12"/>
      <name val="BIZ UDP明朝 Medium"/>
      <family val="1"/>
      <charset val="128"/>
    </font>
    <font>
      <b/>
      <sz val="16"/>
      <name val="BIZ UDP明朝 Medium"/>
      <family val="1"/>
      <charset val="128"/>
    </font>
    <font>
      <b/>
      <sz val="12"/>
      <name val="BIZ UDP明朝 Medium"/>
      <family val="1"/>
      <charset val="128"/>
    </font>
    <font>
      <sz val="10"/>
      <name val="BIZ UDP明朝 Medium"/>
      <family val="1"/>
      <charset val="128"/>
    </font>
    <font>
      <b/>
      <sz val="12"/>
      <color theme="1"/>
      <name val="BIZ UDP明朝 Medium"/>
      <family val="1"/>
      <charset val="128"/>
    </font>
    <font>
      <sz val="10"/>
      <color theme="1"/>
      <name val="BIZ UDP明朝 Medium"/>
      <family val="1"/>
      <charset val="128"/>
    </font>
    <font>
      <sz val="12"/>
      <color theme="1"/>
      <name val="BIZ UDP明朝 Medium"/>
      <family val="1"/>
      <charset val="128"/>
    </font>
    <font>
      <sz val="12"/>
      <name val="ＭＳ 明朝"/>
      <family val="1"/>
      <charset val="128"/>
    </font>
    <font>
      <sz val="14"/>
      <name val="ＭＳ ゴシック"/>
      <family val="3"/>
      <charset val="128"/>
    </font>
    <font>
      <b/>
      <sz val="14"/>
      <name val="BIZ UDゴシック"/>
      <family val="3"/>
      <charset val="128"/>
    </font>
    <font>
      <sz val="12"/>
      <name val="BIZ UDゴシック"/>
      <family val="3"/>
      <charset val="128"/>
    </font>
    <font>
      <sz val="11"/>
      <name val="BIZ UDゴシック"/>
      <family val="3"/>
      <charset val="128"/>
    </font>
    <font>
      <sz val="11"/>
      <color theme="0"/>
      <name val="BIZ UDゴシック"/>
      <family val="3"/>
      <charset val="128"/>
    </font>
    <font>
      <sz val="11"/>
      <color rgb="FFFF0000"/>
      <name val="BIZ UD明朝 Medium"/>
      <family val="1"/>
      <charset val="128"/>
    </font>
    <font>
      <sz val="11"/>
      <color indexed="63"/>
      <name val="BIZ UD明朝 Medium"/>
      <family val="1"/>
      <charset val="128"/>
    </font>
    <font>
      <sz val="11"/>
      <color theme="1"/>
      <name val="BIZ UD明朝 Medium"/>
      <family val="1"/>
      <charset val="128"/>
    </font>
    <font>
      <sz val="10"/>
      <name val="BIZ UD明朝 Medium"/>
      <family val="1"/>
      <charset val="128"/>
    </font>
    <font>
      <sz val="11"/>
      <name val="ＭＳ 明朝"/>
      <family val="1"/>
      <charset val="128"/>
    </font>
    <font>
      <b/>
      <sz val="11"/>
      <color theme="0"/>
      <name val="BIZ UDゴシック"/>
      <family val="3"/>
      <charset val="128"/>
    </font>
    <font>
      <b/>
      <sz val="11"/>
      <name val="BIZ UDゴシック"/>
      <family val="3"/>
      <charset val="128"/>
    </font>
    <font>
      <b/>
      <sz val="11"/>
      <name val="BIZ UD明朝 Medium"/>
      <family val="1"/>
      <charset val="128"/>
    </font>
    <font>
      <sz val="10"/>
      <color rgb="FFFF0000"/>
      <name val="BIZ UD明朝 Medium"/>
      <family val="1"/>
      <charset val="128"/>
    </font>
    <font>
      <b/>
      <sz val="12"/>
      <name val="BIZ UDゴシック"/>
      <family val="3"/>
      <charset val="128"/>
    </font>
    <font>
      <sz val="11"/>
      <color indexed="63"/>
      <name val="BIZ UDゴシック"/>
      <family val="3"/>
      <charset val="128"/>
    </font>
    <font>
      <sz val="12"/>
      <color theme="0"/>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43"/>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double">
        <color indexed="64"/>
      </top>
      <bottom style="double">
        <color indexed="64"/>
      </bottom>
      <diagonal/>
    </border>
    <border>
      <left style="double">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246">
    <xf numFmtId="0" fontId="0" fillId="0" borderId="0" xfId="0">
      <alignment vertical="center"/>
    </xf>
    <xf numFmtId="0" fontId="1" fillId="0" borderId="0" xfId="1">
      <alignment vertical="center"/>
    </xf>
    <xf numFmtId="0" fontId="1" fillId="0" borderId="0" xfId="1" applyAlignment="1">
      <alignment vertical="top"/>
    </xf>
    <xf numFmtId="0" fontId="1" fillId="0" borderId="0" xfId="1" applyAlignment="1">
      <alignment horizontal="left" vertical="top"/>
    </xf>
    <xf numFmtId="0" fontId="4" fillId="0" borderId="0" xfId="1" applyFont="1">
      <alignment vertical="center"/>
    </xf>
    <xf numFmtId="0" fontId="5" fillId="0" borderId="0" xfId="1" applyFont="1">
      <alignment vertical="center"/>
    </xf>
    <xf numFmtId="0" fontId="5" fillId="0" borderId="0" xfId="1" applyFont="1" applyAlignment="1">
      <alignment horizontal="left" vertical="top"/>
    </xf>
    <xf numFmtId="0" fontId="5" fillId="0" borderId="0" xfId="1" applyFont="1" applyAlignment="1">
      <alignment vertical="top"/>
    </xf>
    <xf numFmtId="0" fontId="6"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0" xfId="1" applyFont="1" applyAlignment="1">
      <alignment vertical="top"/>
    </xf>
    <xf numFmtId="0" fontId="6" fillId="0" borderId="0" xfId="1" applyFont="1">
      <alignment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pplyAlignment="1">
      <alignment horizontal="right" vertical="center" shrinkToFit="1"/>
    </xf>
    <xf numFmtId="0" fontId="6" fillId="0" borderId="0" xfId="1" applyFont="1" applyAlignment="1">
      <alignment horizontal="center" vertical="center" shrinkToFit="1"/>
    </xf>
    <xf numFmtId="0" fontId="6" fillId="2" borderId="9" xfId="1" applyFont="1" applyFill="1" applyBorder="1" applyAlignment="1">
      <alignment horizontal="center" vertical="center"/>
    </xf>
    <xf numFmtId="0" fontId="6" fillId="2" borderId="9" xfId="1" applyFont="1" applyFill="1" applyBorder="1" applyAlignment="1">
      <alignment horizontal="center" vertical="center" shrinkToFit="1"/>
    </xf>
    <xf numFmtId="0" fontId="6" fillId="0" borderId="10" xfId="1" applyFont="1" applyBorder="1" applyAlignment="1">
      <alignment horizontal="center" vertical="top"/>
    </xf>
    <xf numFmtId="0" fontId="6" fillId="0" borderId="10" xfId="1" applyFont="1" applyBorder="1" applyAlignment="1">
      <alignment horizontal="left" vertical="top" wrapText="1"/>
    </xf>
    <xf numFmtId="0" fontId="6" fillId="0" borderId="10" xfId="1" applyFont="1" applyBorder="1" applyAlignment="1">
      <alignment horizontal="center" vertical="center"/>
    </xf>
    <xf numFmtId="0" fontId="6" fillId="0" borderId="8" xfId="1" applyFont="1" applyBorder="1" applyAlignment="1">
      <alignment horizontal="left" vertical="top" wrapText="1"/>
    </xf>
    <xf numFmtId="0" fontId="6" fillId="0" borderId="7" xfId="1" applyFont="1" applyBorder="1" applyAlignment="1">
      <alignment horizontal="left" vertical="top" wrapText="1"/>
    </xf>
    <xf numFmtId="0" fontId="6" fillId="0" borderId="6" xfId="1" applyFont="1" applyBorder="1" applyAlignment="1">
      <alignment horizontal="left" vertical="top" wrapText="1"/>
    </xf>
    <xf numFmtId="0" fontId="6" fillId="0" borderId="5" xfId="1" applyFont="1" applyBorder="1" applyAlignment="1">
      <alignment horizontal="left" vertical="top" wrapText="1"/>
    </xf>
    <xf numFmtId="0" fontId="6" fillId="0" borderId="0" xfId="1" applyFont="1" applyAlignment="1">
      <alignment horizontal="left" vertical="top" wrapText="1"/>
    </xf>
    <xf numFmtId="0" fontId="6" fillId="0" borderId="4"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9" xfId="1" applyFont="1" applyBorder="1" applyAlignment="1">
      <alignment horizontal="center" vertical="center"/>
    </xf>
    <xf numFmtId="0" fontId="6" fillId="0" borderId="13" xfId="1" applyFont="1" applyBorder="1" applyAlignment="1">
      <alignment horizontal="center" vertical="top"/>
    </xf>
    <xf numFmtId="0" fontId="6" fillId="0" borderId="12" xfId="1" applyFont="1" applyBorder="1" applyAlignment="1">
      <alignment horizontal="center" vertical="top"/>
    </xf>
    <xf numFmtId="0" fontId="6" fillId="0" borderId="11" xfId="1" applyFont="1" applyBorder="1" applyAlignment="1">
      <alignment horizontal="center" vertical="top"/>
    </xf>
    <xf numFmtId="0" fontId="9" fillId="0" borderId="9" xfId="1" applyFont="1" applyBorder="1" applyAlignment="1">
      <alignment horizontal="left" vertical="top" wrapText="1"/>
    </xf>
    <xf numFmtId="0" fontId="6" fillId="0" borderId="9" xfId="1" applyFont="1" applyBorder="1" applyAlignment="1">
      <alignment horizontal="left" vertical="top" wrapText="1"/>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Alignment="1">
      <alignment horizontal="right" vertical="center" shrinkToFit="1"/>
    </xf>
    <xf numFmtId="0" fontId="6" fillId="0" borderId="2" xfId="1" applyFont="1" applyBorder="1" applyAlignment="1">
      <alignment horizontal="right" vertical="center" shrinkToFit="1"/>
    </xf>
    <xf numFmtId="0" fontId="6" fillId="0" borderId="0" xfId="1" applyFont="1" applyAlignment="1">
      <alignment horizontal="left" vertical="top"/>
    </xf>
    <xf numFmtId="0" fontId="6" fillId="0" borderId="2" xfId="1" applyFont="1" applyBorder="1" applyAlignment="1">
      <alignment horizontal="left" vertical="center" shrinkToFit="1"/>
    </xf>
    <xf numFmtId="0" fontId="8" fillId="0" borderId="0" xfId="1" applyFont="1" applyAlignment="1">
      <alignment horizontal="center" vertical="center" wrapText="1"/>
    </xf>
    <xf numFmtId="0" fontId="8" fillId="0" borderId="0" xfId="1" applyFont="1" applyAlignment="1">
      <alignment horizontal="center" vertical="center"/>
    </xf>
    <xf numFmtId="0" fontId="6" fillId="2" borderId="9" xfId="1" applyFont="1" applyFill="1" applyBorder="1" applyAlignment="1">
      <alignment horizontal="center" vertical="center" wrapText="1"/>
    </xf>
    <xf numFmtId="0" fontId="6" fillId="2" borderId="9" xfId="1" applyFont="1" applyFill="1" applyBorder="1" applyAlignment="1">
      <alignment horizontal="center" vertical="center"/>
    </xf>
    <xf numFmtId="0" fontId="10" fillId="0" borderId="0" xfId="2" applyFont="1" applyAlignment="1">
      <alignment horizontal="center" vertical="center"/>
    </xf>
    <xf numFmtId="0" fontId="11" fillId="0" borderId="0" xfId="2" applyFont="1">
      <alignment vertical="center"/>
    </xf>
    <xf numFmtId="0" fontId="12" fillId="0" borderId="0" xfId="2" applyFont="1" applyAlignment="1">
      <alignment horizontal="center" vertical="center"/>
    </xf>
    <xf numFmtId="0" fontId="13" fillId="0" borderId="0" xfId="2" applyFo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lignment vertical="center"/>
    </xf>
    <xf numFmtId="0" fontId="14" fillId="0" borderId="9" xfId="2" applyFont="1" applyBorder="1" applyAlignment="1">
      <alignment horizontal="center" vertical="center"/>
    </xf>
    <xf numFmtId="0" fontId="14" fillId="0" borderId="13" xfId="2" applyFont="1" applyBorder="1" applyAlignment="1">
      <alignment horizontal="center" vertical="center"/>
    </xf>
    <xf numFmtId="0" fontId="14" fillId="0" borderId="9" xfId="2" applyFont="1" applyBorder="1" applyAlignment="1">
      <alignment horizontal="center" vertical="center"/>
    </xf>
    <xf numFmtId="0" fontId="14" fillId="0" borderId="9" xfId="2" applyFont="1" applyBorder="1" applyAlignment="1">
      <alignment horizontal="center" vertical="center" wrapText="1" shrinkToFit="1"/>
    </xf>
    <xf numFmtId="0" fontId="14" fillId="0" borderId="14" xfId="2" applyFont="1" applyBorder="1" applyAlignment="1">
      <alignment horizontal="center" vertical="center" wrapText="1"/>
    </xf>
    <xf numFmtId="0" fontId="14" fillId="0" borderId="15" xfId="2" applyFont="1" applyBorder="1" applyAlignment="1">
      <alignment horizontal="center" vertical="center"/>
    </xf>
    <xf numFmtId="0" fontId="14" fillId="0" borderId="9" xfId="2" applyFont="1" applyBorder="1" applyAlignment="1">
      <alignment vertical="center" wrapText="1"/>
    </xf>
    <xf numFmtId="0" fontId="14" fillId="0" borderId="9" xfId="2" applyFont="1" applyBorder="1">
      <alignment vertical="center"/>
    </xf>
    <xf numFmtId="0" fontId="14" fillId="0" borderId="12" xfId="2" applyFont="1" applyBorder="1" applyAlignment="1">
      <alignment horizontal="center" vertical="center"/>
    </xf>
    <xf numFmtId="0" fontId="14" fillId="0" borderId="14" xfId="2" applyFont="1" applyBorder="1" applyAlignment="1">
      <alignment horizontal="center" vertical="center" wrapText="1"/>
    </xf>
    <xf numFmtId="0" fontId="14" fillId="0" borderId="13" xfId="2" applyFont="1" applyBorder="1" applyAlignment="1">
      <alignment vertical="center" wrapText="1"/>
    </xf>
    <xf numFmtId="0" fontId="14" fillId="0" borderId="13" xfId="2" applyFont="1" applyBorder="1">
      <alignment vertical="center"/>
    </xf>
    <xf numFmtId="0" fontId="14" fillId="0" borderId="13" xfId="2" applyFont="1" applyBorder="1" applyAlignment="1">
      <alignment horizontal="center" vertical="center"/>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6" xfId="2" applyFont="1" applyBorder="1" applyAlignment="1">
      <alignment vertical="center" wrapText="1"/>
    </xf>
    <xf numFmtId="0" fontId="14" fillId="0" borderId="11" xfId="2" applyFont="1" applyBorder="1" applyAlignment="1">
      <alignment horizontal="center" vertical="center"/>
    </xf>
    <xf numFmtId="0" fontId="14" fillId="0" borderId="1" xfId="2" applyFont="1" applyBorder="1" applyAlignment="1">
      <alignment horizontal="left" vertical="center" wrapText="1"/>
    </xf>
    <xf numFmtId="0" fontId="14" fillId="0" borderId="11" xfId="2" applyFont="1" applyBorder="1" applyAlignment="1">
      <alignment horizontal="center" vertical="center"/>
    </xf>
    <xf numFmtId="0" fontId="14" fillId="0" borderId="11" xfId="2" applyFont="1" applyBorder="1">
      <alignment vertical="center"/>
    </xf>
    <xf numFmtId="0" fontId="14" fillId="0" borderId="1" xfId="2" applyFont="1" applyBorder="1" applyAlignment="1">
      <alignment horizontal="center" vertical="center"/>
    </xf>
    <xf numFmtId="0" fontId="14" fillId="0" borderId="11" xfId="2" applyFont="1" applyBorder="1" applyAlignment="1">
      <alignment vertical="center" wrapText="1"/>
    </xf>
    <xf numFmtId="0" fontId="14" fillId="0" borderId="12"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3" xfId="2" applyFont="1" applyBorder="1" applyAlignment="1">
      <alignment horizontal="center" vertical="center" wrapText="1"/>
    </xf>
    <xf numFmtId="0" fontId="15"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wrapText="1"/>
    </xf>
    <xf numFmtId="0" fontId="16" fillId="0" borderId="2" xfId="2" applyFont="1" applyBorder="1" applyAlignment="1">
      <alignment horizontal="center" vertical="center" wrapText="1" shrinkToFit="1"/>
    </xf>
    <xf numFmtId="0" fontId="14" fillId="0" borderId="2" xfId="2" applyFont="1" applyBorder="1" applyAlignment="1">
      <alignment horizontal="center" vertical="center"/>
    </xf>
    <xf numFmtId="0" fontId="16" fillId="0" borderId="9" xfId="2" applyFont="1" applyBorder="1" applyAlignment="1">
      <alignment horizontal="center" vertical="center"/>
    </xf>
    <xf numFmtId="0" fontId="16" fillId="0" borderId="9" xfId="2" applyFont="1" applyBorder="1" applyAlignment="1">
      <alignment horizontal="center" vertical="center"/>
    </xf>
    <xf numFmtId="0" fontId="16" fillId="0" borderId="9" xfId="2" applyFont="1" applyBorder="1" applyAlignment="1">
      <alignment horizontal="center" vertical="center" wrapText="1" shrinkToFit="1"/>
    </xf>
    <xf numFmtId="0" fontId="16" fillId="0" borderId="9" xfId="2" applyFont="1" applyBorder="1" applyAlignment="1">
      <alignment vertical="center" wrapText="1"/>
    </xf>
    <xf numFmtId="0" fontId="16" fillId="0" borderId="9" xfId="2" applyFont="1" applyBorder="1" applyAlignment="1">
      <alignment horizontal="center" vertical="center" wrapText="1"/>
    </xf>
    <xf numFmtId="0" fontId="16" fillId="0" borderId="0" xfId="2" applyFont="1">
      <alignment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wrapText="1"/>
    </xf>
    <xf numFmtId="0" fontId="17" fillId="0" borderId="0" xfId="2" applyFont="1">
      <alignment vertical="center"/>
    </xf>
    <xf numFmtId="0" fontId="17" fillId="0" borderId="0" xfId="2" applyFont="1" applyAlignment="1">
      <alignment horizontal="center" vertical="center"/>
    </xf>
    <xf numFmtId="0" fontId="17" fillId="0" borderId="0" xfId="2" applyFont="1" applyAlignment="1">
      <alignment vertical="center" wrapText="1"/>
    </xf>
    <xf numFmtId="0" fontId="16" fillId="0" borderId="13" xfId="2" applyFont="1" applyBorder="1" applyAlignment="1">
      <alignment horizontal="center" vertical="center"/>
    </xf>
    <xf numFmtId="0" fontId="16" fillId="0" borderId="11" xfId="2" applyFont="1" applyBorder="1" applyAlignment="1">
      <alignment horizontal="center" vertical="center"/>
    </xf>
    <xf numFmtId="0" fontId="16" fillId="0" borderId="11" xfId="2" applyFont="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vertical="center" wrapText="1"/>
    </xf>
    <xf numFmtId="0" fontId="18" fillId="0" borderId="0" xfId="3" applyFont="1" applyAlignment="1"/>
    <xf numFmtId="38" fontId="18" fillId="0" borderId="0" xfId="4" applyFont="1" applyAlignment="1">
      <alignment vertical="center"/>
    </xf>
    <xf numFmtId="0" fontId="19" fillId="0" borderId="0" xfId="3" applyFont="1" applyAlignment="1">
      <alignment horizontal="center" vertical="center"/>
    </xf>
    <xf numFmtId="0" fontId="18" fillId="0" borderId="0" xfId="3" applyFont="1" applyAlignment="1">
      <alignment horizontal="right"/>
    </xf>
    <xf numFmtId="0" fontId="6" fillId="0" borderId="0" xfId="3" applyFont="1" applyAlignment="1">
      <alignment horizontal="left"/>
    </xf>
    <xf numFmtId="0" fontId="6" fillId="0" borderId="0" xfId="3" applyFont="1" applyAlignment="1"/>
    <xf numFmtId="0" fontId="6" fillId="0" borderId="2" xfId="3" applyFont="1" applyBorder="1" applyAlignment="1">
      <alignment horizontal="left"/>
    </xf>
    <xf numFmtId="0" fontId="5" fillId="0" borderId="2" xfId="3" applyFont="1" applyBorder="1" applyAlignment="1"/>
    <xf numFmtId="0" fontId="5" fillId="0" borderId="0" xfId="3" applyFont="1" applyAlignment="1"/>
    <xf numFmtId="0" fontId="20" fillId="0" borderId="0" xfId="3" applyFont="1" applyAlignment="1">
      <alignment horizontal="center" vertical="center"/>
    </xf>
    <xf numFmtId="0" fontId="21" fillId="0" borderId="0" xfId="3" applyFont="1" applyAlignment="1">
      <alignment horizontal="left"/>
    </xf>
    <xf numFmtId="0" fontId="21" fillId="0" borderId="0" xfId="3" applyFont="1" applyAlignment="1"/>
    <xf numFmtId="0" fontId="22" fillId="0" borderId="0" xfId="3" applyFont="1" applyAlignment="1">
      <alignment horizontal="right"/>
    </xf>
    <xf numFmtId="0" fontId="23" fillId="3" borderId="14" xfId="3" applyFont="1" applyFill="1" applyBorder="1" applyAlignment="1">
      <alignment horizontal="center" vertical="center"/>
    </xf>
    <xf numFmtId="0" fontId="23" fillId="3" borderId="15" xfId="3" applyFont="1" applyFill="1" applyBorder="1" applyAlignment="1">
      <alignment horizontal="center" vertical="center"/>
    </xf>
    <xf numFmtId="38" fontId="23" fillId="3" borderId="9" xfId="4" applyFont="1" applyFill="1" applyBorder="1" applyAlignment="1">
      <alignment horizontal="center" vertical="center"/>
    </xf>
    <xf numFmtId="0" fontId="18" fillId="0" borderId="0" xfId="3" applyFont="1">
      <alignment vertical="center"/>
    </xf>
    <xf numFmtId="0" fontId="22" fillId="4" borderId="16" xfId="3" applyFont="1" applyFill="1" applyBorder="1" applyAlignment="1">
      <alignment horizontal="left" vertical="center"/>
    </xf>
    <xf numFmtId="0" fontId="22" fillId="4" borderId="17" xfId="3" applyFont="1" applyFill="1" applyBorder="1" applyAlignment="1">
      <alignment horizontal="left" vertical="center"/>
    </xf>
    <xf numFmtId="38" fontId="5" fillId="4" borderId="18" xfId="4" applyFont="1" applyFill="1" applyBorder="1" applyAlignment="1">
      <alignment horizontal="right" vertical="center" shrinkToFit="1"/>
    </xf>
    <xf numFmtId="0" fontId="5" fillId="0" borderId="5" xfId="3" applyFont="1" applyBorder="1" applyAlignment="1">
      <alignment horizontal="left" vertical="center"/>
    </xf>
    <xf numFmtId="0" fontId="5" fillId="0" borderId="19" xfId="3" applyFont="1" applyBorder="1">
      <alignment vertical="center"/>
    </xf>
    <xf numFmtId="38" fontId="5" fillId="0" borderId="20" xfId="4" applyFont="1" applyBorder="1" applyAlignment="1">
      <alignment vertical="center" shrinkToFit="1"/>
    </xf>
    <xf numFmtId="0" fontId="5" fillId="0" borderId="21" xfId="3" applyFont="1" applyBorder="1" applyAlignment="1">
      <alignment horizontal="left" vertical="center"/>
    </xf>
    <xf numFmtId="0" fontId="5" fillId="0" borderId="22" xfId="3" applyFont="1" applyBorder="1" applyAlignment="1">
      <alignment horizontal="left" vertical="center"/>
    </xf>
    <xf numFmtId="0" fontId="5" fillId="0" borderId="23" xfId="3" applyFont="1" applyBorder="1" applyAlignment="1">
      <alignment horizontal="left" vertical="center"/>
    </xf>
    <xf numFmtId="38" fontId="24" fillId="0" borderId="12" xfId="4" applyFont="1" applyBorder="1" applyAlignment="1">
      <alignment vertical="center" shrinkToFit="1"/>
    </xf>
    <xf numFmtId="38" fontId="24" fillId="0" borderId="24" xfId="4" applyFont="1" applyBorder="1" applyAlignment="1">
      <alignment vertical="center" shrinkToFit="1"/>
    </xf>
    <xf numFmtId="0" fontId="22" fillId="0" borderId="25" xfId="3" applyFont="1" applyBorder="1" applyAlignment="1">
      <alignment horizontal="center" vertical="center"/>
    </xf>
    <xf numFmtId="0" fontId="22" fillId="0" borderId="26" xfId="3" applyFont="1" applyBorder="1" applyAlignment="1">
      <alignment horizontal="center" vertical="center"/>
    </xf>
    <xf numFmtId="38" fontId="5" fillId="0" borderId="27" xfId="4" applyFont="1" applyBorder="1" applyAlignment="1">
      <alignment vertical="center" shrinkToFit="1"/>
    </xf>
    <xf numFmtId="38" fontId="5" fillId="0" borderId="28" xfId="4" applyFont="1" applyBorder="1" applyAlignment="1">
      <alignment vertical="center" shrinkToFit="1"/>
    </xf>
    <xf numFmtId="0" fontId="5" fillId="0" borderId="0" xfId="3" applyFont="1" applyAlignment="1">
      <alignment horizontal="left" vertical="center"/>
    </xf>
    <xf numFmtId="0" fontId="5" fillId="0" borderId="0" xfId="3" applyFont="1" applyAlignment="1">
      <alignment horizontal="center" vertical="center"/>
    </xf>
    <xf numFmtId="38" fontId="5" fillId="0" borderId="0" xfId="4" applyFont="1" applyBorder="1" applyAlignment="1">
      <alignment horizontal="center" vertical="center" shrinkToFit="1"/>
    </xf>
    <xf numFmtId="0" fontId="5" fillId="4" borderId="8" xfId="3" applyFont="1" applyFill="1" applyBorder="1" applyAlignment="1">
      <alignment horizontal="left" vertical="center"/>
    </xf>
    <xf numFmtId="0" fontId="5" fillId="4" borderId="13" xfId="3" applyFont="1" applyFill="1" applyBorder="1" applyAlignment="1">
      <alignment horizontal="center" vertical="center"/>
    </xf>
    <xf numFmtId="38" fontId="25" fillId="4" borderId="18" xfId="4" applyFont="1" applyFill="1" applyBorder="1" applyAlignment="1">
      <alignment vertical="center" shrinkToFit="1"/>
    </xf>
    <xf numFmtId="0" fontId="6" fillId="0" borderId="29" xfId="3" applyFont="1" applyBorder="1" applyAlignment="1">
      <alignment horizontal="left" vertical="center" textRotation="255"/>
    </xf>
    <xf numFmtId="0" fontId="6" fillId="0" borderId="19" xfId="3" applyFont="1" applyBorder="1">
      <alignment vertical="center"/>
    </xf>
    <xf numFmtId="0" fontId="6" fillId="0" borderId="30" xfId="3" applyFont="1" applyBorder="1" applyAlignment="1">
      <alignment horizontal="left" vertical="center" textRotation="255"/>
    </xf>
    <xf numFmtId="0" fontId="6" fillId="0" borderId="31" xfId="3" applyFont="1" applyBorder="1" applyAlignment="1">
      <alignment horizontal="left" vertical="center" textRotation="255"/>
    </xf>
    <xf numFmtId="0" fontId="6" fillId="0" borderId="5" xfId="3" applyFont="1" applyBorder="1" applyAlignment="1">
      <alignment horizontal="left" vertical="center"/>
    </xf>
    <xf numFmtId="0" fontId="6" fillId="0" borderId="21" xfId="3" applyFont="1" applyBorder="1">
      <alignment vertical="center"/>
    </xf>
    <xf numFmtId="0" fontId="5" fillId="0" borderId="32" xfId="3" applyFont="1" applyBorder="1">
      <alignment vertical="center"/>
    </xf>
    <xf numFmtId="176" fontId="6" fillId="0" borderId="33" xfId="5" applyNumberFormat="1" applyFont="1" applyBorder="1" applyAlignment="1">
      <alignment horizontal="left" vertical="center"/>
    </xf>
    <xf numFmtId="176" fontId="6" fillId="0" borderId="19" xfId="5" applyNumberFormat="1" applyFont="1" applyBorder="1" applyAlignment="1">
      <alignment horizontal="left" vertical="center"/>
    </xf>
    <xf numFmtId="0" fontId="6" fillId="0" borderId="21" xfId="5" applyFont="1" applyBorder="1" applyAlignment="1">
      <alignment vertical="center"/>
    </xf>
    <xf numFmtId="176" fontId="5" fillId="0" borderId="34" xfId="3" applyNumberFormat="1" applyFont="1" applyBorder="1" applyAlignment="1">
      <alignment horizontal="left" vertical="center"/>
    </xf>
    <xf numFmtId="0" fontId="5" fillId="0" borderId="35" xfId="3" applyFont="1" applyBorder="1" applyAlignment="1">
      <alignment horizontal="left" vertical="center"/>
    </xf>
    <xf numFmtId="0" fontId="5" fillId="0" borderId="21" xfId="3" applyFont="1" applyBorder="1">
      <alignment vertical="center"/>
    </xf>
    <xf numFmtId="0" fontId="5" fillId="0" borderId="29" xfId="3" applyFont="1" applyBorder="1" applyAlignment="1">
      <alignment horizontal="center" vertical="center"/>
    </xf>
    <xf numFmtId="176" fontId="6" fillId="0" borderId="19" xfId="3" applyNumberFormat="1" applyFont="1" applyBorder="1" applyAlignment="1">
      <alignment horizontal="left" vertical="center"/>
    </xf>
    <xf numFmtId="176" fontId="6" fillId="0" borderId="33" xfId="3" applyNumberFormat="1" applyFont="1" applyBorder="1" applyAlignment="1">
      <alignment horizontal="left" vertical="center" wrapText="1"/>
    </xf>
    <xf numFmtId="0" fontId="5" fillId="0" borderId="5" xfId="3" applyFont="1" applyBorder="1" applyAlignment="1">
      <alignment horizontal="center" vertical="center"/>
    </xf>
    <xf numFmtId="0" fontId="5" fillId="0" borderId="3" xfId="3" applyFont="1" applyBorder="1" applyAlignment="1">
      <alignment horizontal="left" vertical="center"/>
    </xf>
    <xf numFmtId="38" fontId="26" fillId="4" borderId="18" xfId="4" applyFont="1" applyFill="1" applyBorder="1" applyAlignment="1">
      <alignment vertical="center" shrinkToFit="1"/>
    </xf>
    <xf numFmtId="176" fontId="6" fillId="0" borderId="19" xfId="3" applyNumberFormat="1" applyFont="1" applyBorder="1" applyAlignment="1">
      <alignment horizontal="left" vertical="center" shrinkToFit="1"/>
    </xf>
    <xf numFmtId="38" fontId="5" fillId="4" borderId="18" xfId="4" applyFont="1" applyFill="1" applyBorder="1" applyAlignment="1" applyProtection="1">
      <alignment vertical="center" shrinkToFit="1"/>
      <protection locked="0"/>
    </xf>
    <xf numFmtId="0" fontId="5" fillId="0" borderId="19" xfId="3" applyFont="1" applyBorder="1" applyAlignment="1">
      <alignment vertical="center" shrinkToFit="1"/>
    </xf>
    <xf numFmtId="38" fontId="5" fillId="0" borderId="36" xfId="4" applyFont="1" applyBorder="1" applyAlignment="1">
      <alignment vertical="center" shrinkToFit="1"/>
    </xf>
    <xf numFmtId="0" fontId="18" fillId="0" borderId="37" xfId="3" applyFont="1" applyBorder="1" applyAlignment="1"/>
    <xf numFmtId="0" fontId="22" fillId="0" borderId="38" xfId="3" applyFont="1" applyBorder="1" applyAlignment="1">
      <alignment horizontal="center" vertical="center"/>
    </xf>
    <xf numFmtId="0" fontId="22" fillId="0" borderId="39" xfId="3" applyFont="1" applyBorder="1" applyAlignment="1">
      <alignment horizontal="center" vertical="center"/>
    </xf>
    <xf numFmtId="38" fontId="27" fillId="0" borderId="40" xfId="4" applyFont="1" applyBorder="1" applyAlignment="1">
      <alignment vertical="center" shrinkToFit="1"/>
    </xf>
    <xf numFmtId="0" fontId="22" fillId="0" borderId="5" xfId="3" applyFont="1" applyBorder="1" applyAlignment="1">
      <alignment horizontal="center" vertical="center"/>
    </xf>
    <xf numFmtId="0" fontId="22" fillId="0" borderId="4" xfId="3" applyFont="1" applyBorder="1" applyAlignment="1">
      <alignment horizontal="center" vertical="center"/>
    </xf>
    <xf numFmtId="38" fontId="27" fillId="0" borderId="12" xfId="4" applyFont="1" applyBorder="1" applyAlignment="1">
      <alignment vertical="center" shrinkToFit="1"/>
    </xf>
    <xf numFmtId="0" fontId="22" fillId="0" borderId="3" xfId="3" applyFont="1" applyBorder="1" applyAlignment="1">
      <alignment horizontal="center" vertical="center"/>
    </xf>
    <xf numFmtId="0" fontId="22" fillId="0" borderId="1" xfId="3" applyFont="1" applyBorder="1" applyAlignment="1">
      <alignment horizontal="center" vertical="center"/>
    </xf>
    <xf numFmtId="38" fontId="27" fillId="0" borderId="11" xfId="4" applyFont="1" applyBorder="1" applyAlignment="1">
      <alignment vertical="center" shrinkToFit="1"/>
    </xf>
    <xf numFmtId="0" fontId="6" fillId="0" borderId="0" xfId="3" applyFont="1" applyAlignment="1">
      <alignment horizontal="center" vertical="center"/>
    </xf>
    <xf numFmtId="38" fontId="6" fillId="0" borderId="0" xfId="4" applyFont="1" applyBorder="1" applyAlignment="1">
      <alignment vertical="center"/>
    </xf>
    <xf numFmtId="0" fontId="27" fillId="0" borderId="0" xfId="3" applyFont="1">
      <alignment vertical="center"/>
    </xf>
    <xf numFmtId="0" fontId="27" fillId="0" borderId="0" xfId="3" applyFont="1" applyAlignment="1">
      <alignment horizontal="left" vertical="center"/>
    </xf>
    <xf numFmtId="0" fontId="6" fillId="0" borderId="0" xfId="3" applyFont="1" applyAlignment="1">
      <alignment horizontal="left" vertical="center"/>
    </xf>
    <xf numFmtId="0" fontId="5" fillId="0" borderId="0" xfId="3" applyFont="1">
      <alignment vertical="center"/>
    </xf>
    <xf numFmtId="38" fontId="6" fillId="0" borderId="0" xfId="4" applyFont="1" applyAlignment="1">
      <alignment vertical="center"/>
    </xf>
    <xf numFmtId="0" fontId="6" fillId="0" borderId="0" xfId="3" applyFont="1">
      <alignment vertical="center"/>
    </xf>
    <xf numFmtId="0" fontId="18" fillId="0" borderId="0" xfId="3" applyFont="1" applyAlignment="1">
      <alignment horizontal="left" vertical="center"/>
    </xf>
    <xf numFmtId="0" fontId="28" fillId="0" borderId="0" xfId="3" applyFont="1">
      <alignment vertical="center"/>
    </xf>
    <xf numFmtId="0" fontId="18" fillId="0" borderId="0" xfId="3" applyFont="1" applyAlignment="1">
      <alignment horizontal="left"/>
    </xf>
    <xf numFmtId="0" fontId="28" fillId="0" borderId="0" xfId="3" applyFont="1" applyAlignment="1"/>
    <xf numFmtId="0" fontId="22" fillId="0" borderId="0" xfId="3" applyFont="1" applyAlignment="1">
      <alignment horizontal="right" vertical="center"/>
    </xf>
    <xf numFmtId="0" fontId="29" fillId="3" borderId="14" xfId="3" applyFont="1" applyFill="1" applyBorder="1" applyAlignment="1">
      <alignment horizontal="center" vertical="center"/>
    </xf>
    <xf numFmtId="0" fontId="29" fillId="3" borderId="15" xfId="3" applyFont="1" applyFill="1" applyBorder="1" applyAlignment="1">
      <alignment horizontal="center" vertical="center"/>
    </xf>
    <xf numFmtId="38" fontId="29" fillId="3" borderId="9" xfId="4" applyFont="1" applyFill="1" applyBorder="1" applyAlignment="1">
      <alignment horizontal="center" vertical="center"/>
    </xf>
    <xf numFmtId="38" fontId="24" fillId="0" borderId="20" xfId="4" applyFont="1" applyBorder="1" applyAlignment="1">
      <alignment vertical="center" shrinkToFit="1"/>
    </xf>
    <xf numFmtId="38" fontId="24" fillId="0" borderId="41" xfId="4" applyFont="1" applyBorder="1" applyAlignment="1">
      <alignment vertical="center" shrinkToFit="1"/>
    </xf>
    <xf numFmtId="0" fontId="5" fillId="0" borderId="42" xfId="3" applyFont="1" applyBorder="1" applyAlignment="1">
      <alignment horizontal="left" vertical="center"/>
    </xf>
    <xf numFmtId="38" fontId="24" fillId="0" borderId="43" xfId="4" applyFont="1" applyBorder="1" applyAlignment="1">
      <alignment vertical="center" shrinkToFit="1"/>
    </xf>
    <xf numFmtId="0" fontId="30" fillId="0" borderId="25" xfId="3" applyFont="1" applyBorder="1" applyAlignment="1">
      <alignment horizontal="center" vertical="center"/>
    </xf>
    <xf numFmtId="0" fontId="30" fillId="0" borderId="26" xfId="3" applyFont="1" applyBorder="1" applyAlignment="1">
      <alignment horizontal="center" vertical="center"/>
    </xf>
    <xf numFmtId="38" fontId="31" fillId="0" borderId="27" xfId="4" applyFont="1" applyBorder="1" applyAlignment="1">
      <alignment vertical="center" shrinkToFit="1"/>
    </xf>
    <xf numFmtId="38" fontId="31" fillId="0" borderId="28" xfId="4" applyFont="1" applyBorder="1" applyAlignment="1">
      <alignment vertical="center" shrinkToFit="1"/>
    </xf>
    <xf numFmtId="38" fontId="5" fillId="4" borderId="18" xfId="4" applyFont="1" applyFill="1" applyBorder="1" applyAlignment="1">
      <alignment vertical="center" shrinkToFit="1"/>
    </xf>
    <xf numFmtId="0" fontId="24" fillId="0" borderId="31" xfId="3" applyFont="1" applyBorder="1" applyAlignment="1">
      <alignment horizontal="center" vertical="center" textRotation="255"/>
    </xf>
    <xf numFmtId="0" fontId="24" fillId="0" borderId="19" xfId="3" applyFont="1" applyBorder="1" applyAlignment="1">
      <alignment vertical="center" shrinkToFit="1"/>
    </xf>
    <xf numFmtId="0" fontId="24" fillId="0" borderId="31" xfId="3" applyFont="1" applyBorder="1" applyAlignment="1">
      <alignment horizontal="center" vertical="center" textRotation="255" shrinkToFit="1"/>
    </xf>
    <xf numFmtId="0" fontId="24" fillId="0" borderId="19" xfId="3" applyFont="1" applyBorder="1">
      <alignment vertical="center"/>
    </xf>
    <xf numFmtId="0" fontId="24" fillId="0" borderId="30" xfId="3" applyFont="1" applyBorder="1" applyAlignment="1">
      <alignment horizontal="center" vertical="center" textRotation="255" shrinkToFit="1"/>
    </xf>
    <xf numFmtId="0" fontId="24" fillId="0" borderId="5" xfId="3" applyFont="1" applyBorder="1" applyAlignment="1">
      <alignment horizontal="left" vertical="center"/>
    </xf>
    <xf numFmtId="0" fontId="24" fillId="0" borderId="31" xfId="3" applyFont="1" applyBorder="1" applyAlignment="1">
      <alignment horizontal="left" vertical="center"/>
    </xf>
    <xf numFmtId="0" fontId="24" fillId="0" borderId="44" xfId="3" applyFont="1" applyBorder="1" applyAlignment="1">
      <alignment horizontal="left" vertical="center"/>
    </xf>
    <xf numFmtId="0" fontId="24" fillId="0" borderId="4" xfId="3" applyFont="1" applyBorder="1" applyAlignment="1">
      <alignment vertical="center" shrinkToFit="1"/>
    </xf>
    <xf numFmtId="176" fontId="24" fillId="0" borderId="33" xfId="3" applyNumberFormat="1" applyFont="1" applyBorder="1" applyAlignment="1">
      <alignment horizontal="left" vertical="center"/>
    </xf>
    <xf numFmtId="176" fontId="24" fillId="0" borderId="19" xfId="3" applyNumberFormat="1" applyFont="1" applyBorder="1" applyAlignment="1">
      <alignment horizontal="left" vertical="center"/>
    </xf>
    <xf numFmtId="0" fontId="24" fillId="0" borderId="21" xfId="3" applyFont="1" applyBorder="1">
      <alignment vertical="center"/>
    </xf>
    <xf numFmtId="0" fontId="24" fillId="0" borderId="21" xfId="3" applyFont="1" applyBorder="1" applyAlignment="1">
      <alignment vertical="center" shrinkToFit="1"/>
    </xf>
    <xf numFmtId="176" fontId="24" fillId="0" borderId="19" xfId="3" applyNumberFormat="1" applyFont="1" applyBorder="1" applyAlignment="1">
      <alignment horizontal="left" vertical="center" shrinkToFit="1"/>
    </xf>
    <xf numFmtId="176" fontId="24" fillId="0" borderId="33" xfId="3" applyNumberFormat="1" applyFont="1" applyBorder="1" applyAlignment="1">
      <alignment horizontal="left" vertical="center" shrinkToFit="1"/>
    </xf>
    <xf numFmtId="176" fontId="24" fillId="0" borderId="34" xfId="3" applyNumberFormat="1" applyFont="1" applyBorder="1" applyAlignment="1">
      <alignment horizontal="left" vertical="center" shrinkToFit="1"/>
    </xf>
    <xf numFmtId="38" fontId="32" fillId="0" borderId="40" xfId="4" applyFont="1" applyBorder="1" applyAlignment="1">
      <alignment vertical="center" wrapText="1" shrinkToFit="1"/>
    </xf>
    <xf numFmtId="38" fontId="32" fillId="0" borderId="12" xfId="4" applyFont="1" applyBorder="1" applyAlignment="1">
      <alignment vertical="center" wrapText="1" shrinkToFit="1"/>
    </xf>
    <xf numFmtId="38" fontId="32" fillId="0" borderId="11" xfId="4" applyFont="1" applyBorder="1" applyAlignment="1">
      <alignment vertical="center" wrapText="1" shrinkToFit="1"/>
    </xf>
    <xf numFmtId="0" fontId="5" fillId="0" borderId="2" xfId="3" applyFont="1" applyBorder="1" applyAlignment="1">
      <alignment horizontal="left"/>
    </xf>
    <xf numFmtId="0" fontId="6" fillId="0" borderId="0" xfId="3" applyFont="1" applyAlignment="1">
      <alignment horizontal="right" vertical="top"/>
    </xf>
    <xf numFmtId="0" fontId="33" fillId="0" borderId="0" xfId="3" applyFont="1" applyAlignment="1">
      <alignment horizontal="center"/>
    </xf>
    <xf numFmtId="38" fontId="23" fillId="3" borderId="9" xfId="4" applyFont="1" applyFill="1" applyBorder="1" applyAlignment="1">
      <alignment horizontal="center" vertical="center" shrinkToFit="1"/>
    </xf>
    <xf numFmtId="0" fontId="22" fillId="4" borderId="8" xfId="3" applyFont="1" applyFill="1" applyBorder="1" applyAlignment="1">
      <alignment horizontal="left" vertical="center"/>
    </xf>
    <xf numFmtId="0" fontId="22" fillId="4" borderId="13" xfId="3" applyFont="1" applyFill="1" applyBorder="1" applyAlignment="1">
      <alignment horizontal="center" vertical="center"/>
    </xf>
    <xf numFmtId="38" fontId="34" fillId="4" borderId="18" xfId="4" applyFont="1" applyFill="1" applyBorder="1" applyAlignment="1">
      <alignment vertical="center" shrinkToFit="1"/>
    </xf>
    <xf numFmtId="0" fontId="21" fillId="0" borderId="0" xfId="3" applyFont="1">
      <alignment vertical="center"/>
    </xf>
    <xf numFmtId="0" fontId="22" fillId="4" borderId="16" xfId="3" applyFont="1" applyFill="1" applyBorder="1" applyAlignment="1">
      <alignment horizontal="left" vertical="center"/>
    </xf>
    <xf numFmtId="0" fontId="22" fillId="4" borderId="45" xfId="3" applyFont="1" applyFill="1" applyBorder="1">
      <alignment vertical="center"/>
    </xf>
    <xf numFmtId="0" fontId="22" fillId="4" borderId="32" xfId="3" applyFont="1" applyFill="1" applyBorder="1">
      <alignment vertical="center"/>
    </xf>
    <xf numFmtId="0" fontId="22" fillId="4" borderId="33" xfId="3" applyFont="1" applyFill="1" applyBorder="1">
      <alignment vertical="center"/>
    </xf>
    <xf numFmtId="0" fontId="5" fillId="0" borderId="31" xfId="3" applyFont="1" applyBorder="1" applyAlignment="1">
      <alignment horizontal="left" vertical="center"/>
    </xf>
    <xf numFmtId="0" fontId="22" fillId="4" borderId="46" xfId="3" applyFont="1" applyFill="1" applyBorder="1">
      <alignment vertical="center"/>
    </xf>
    <xf numFmtId="0" fontId="5" fillId="4" borderId="45" xfId="3" applyFont="1" applyFill="1" applyBorder="1">
      <alignment vertical="center"/>
    </xf>
    <xf numFmtId="0" fontId="5" fillId="0" borderId="33" xfId="3" applyFont="1" applyBorder="1">
      <alignment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38" fontId="27" fillId="0" borderId="0" xfId="4" applyFont="1" applyAlignment="1">
      <alignment vertical="center"/>
    </xf>
    <xf numFmtId="0" fontId="27" fillId="0" borderId="0" xfId="3" applyFont="1" applyAlignment="1">
      <alignment horizontal="left" vertical="center" wrapText="1"/>
    </xf>
    <xf numFmtId="0" fontId="35" fillId="3" borderId="0" xfId="3" applyFont="1" applyFill="1">
      <alignment vertical="center"/>
    </xf>
    <xf numFmtId="0" fontId="5" fillId="0" borderId="3" xfId="3" applyFont="1" applyBorder="1" applyAlignment="1">
      <alignment horizontal="center" vertical="center"/>
    </xf>
    <xf numFmtId="0" fontId="24" fillId="0" borderId="34" xfId="3" applyFont="1" applyBorder="1">
      <alignment vertical="center"/>
    </xf>
    <xf numFmtId="38" fontId="24" fillId="0" borderId="11" xfId="4" applyFont="1" applyBorder="1" applyAlignment="1">
      <alignment vertical="center" shrinkToFit="1"/>
    </xf>
    <xf numFmtId="0" fontId="22" fillId="4" borderId="5" xfId="3" applyFont="1" applyFill="1" applyBorder="1" applyAlignment="1">
      <alignment horizontal="left" vertical="center"/>
    </xf>
    <xf numFmtId="38" fontId="34" fillId="4" borderId="20" xfId="4" applyFont="1" applyFill="1" applyBorder="1" applyAlignment="1">
      <alignment vertical="center" shrinkToFit="1"/>
    </xf>
    <xf numFmtId="38" fontId="22" fillId="4" borderId="18" xfId="4" applyFont="1" applyFill="1" applyBorder="1" applyAlignment="1" applyProtection="1">
      <alignment vertical="center" shrinkToFit="1"/>
      <protection locked="0"/>
    </xf>
    <xf numFmtId="38" fontId="6" fillId="0" borderId="0" xfId="3" applyNumberFormat="1" applyFont="1">
      <alignment vertical="center"/>
    </xf>
  </cellXfs>
  <cellStyles count="6">
    <cellStyle name="桁区切り 2" xfId="4" xr:uid="{CDD2EDDB-FE7A-49B6-B2A1-65B5E3A43346}"/>
    <cellStyle name="標準" xfId="0" builtinId="0"/>
    <cellStyle name="標準 2" xfId="2" xr:uid="{A0042D1D-2790-4FB3-8C49-337CE9C53986}"/>
    <cellStyle name="標準 2 2" xfId="5" xr:uid="{45453A69-E740-4C73-A360-61808436ADBF}"/>
    <cellStyle name="標準 3" xfId="3" xr:uid="{FA5E5EC3-EE0D-4695-9B1D-197EF5C186F8}"/>
    <cellStyle name="標準_様式集２：情報セキュリティ確認チェックシート（様式７）" xfId="1" xr:uid="{00000000-0005-0000-0000-000001000000}"/>
  </cellStyles>
  <dxfs count="17">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11</xdr:row>
          <xdr:rowOff>121920</xdr:rowOff>
        </xdr:from>
        <xdr:to>
          <xdr:col>5</xdr:col>
          <xdr:colOff>495300</xdr:colOff>
          <xdr:row>12</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106680</xdr:rowOff>
        </xdr:from>
        <xdr:to>
          <xdr:col>5</xdr:col>
          <xdr:colOff>472440</xdr:colOff>
          <xdr:row>14</xdr:row>
          <xdr:rowOff>335280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17</xdr:row>
          <xdr:rowOff>121920</xdr:rowOff>
        </xdr:from>
        <xdr:to>
          <xdr:col>5</xdr:col>
          <xdr:colOff>495300</xdr:colOff>
          <xdr:row>18</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480060</xdr:colOff>
      <xdr:row>0</xdr:row>
      <xdr:rowOff>93345</xdr:rowOff>
    </xdr:from>
    <xdr:to>
      <xdr:col>7</xdr:col>
      <xdr:colOff>899795</xdr:colOff>
      <xdr:row>1</xdr:row>
      <xdr:rowOff>64770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233160" y="93345"/>
          <a:ext cx="1448435" cy="2990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様式９</a:t>
          </a:r>
        </a:p>
      </xdr:txBody>
    </xdr:sp>
    <xdr:clientData/>
  </xdr:twoCellAnchor>
  <mc:AlternateContent xmlns:mc="http://schemas.openxmlformats.org/markup-compatibility/2006">
    <mc:Choice xmlns:a14="http://schemas.microsoft.com/office/drawing/2010/main" Requires="a14">
      <xdr:twoCellAnchor>
        <xdr:from>
          <xdr:col>4</xdr:col>
          <xdr:colOff>160020</xdr:colOff>
          <xdr:row>26</xdr:row>
          <xdr:rowOff>121920</xdr:rowOff>
        </xdr:from>
        <xdr:to>
          <xdr:col>4</xdr:col>
          <xdr:colOff>495300</xdr:colOff>
          <xdr:row>27</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26</xdr:row>
          <xdr:rowOff>121920</xdr:rowOff>
        </xdr:from>
        <xdr:to>
          <xdr:col>5</xdr:col>
          <xdr:colOff>495300</xdr:colOff>
          <xdr:row>27</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7620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7620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14</xdr:row>
          <xdr:rowOff>121920</xdr:rowOff>
        </xdr:from>
        <xdr:to>
          <xdr:col>4</xdr:col>
          <xdr:colOff>495300</xdr:colOff>
          <xdr:row>15</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0</xdr:colOff>
          <xdr:row>16</xdr:row>
          <xdr:rowOff>7620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7620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2159000</xdr:colOff>
      <xdr:row>1</xdr:row>
      <xdr:rowOff>211667</xdr:rowOff>
    </xdr:to>
    <xdr:sp macro="" textlink="">
      <xdr:nvSpPr>
        <xdr:cNvPr id="2" name="テキスト ボックス 1">
          <a:extLst>
            <a:ext uri="{FF2B5EF4-FFF2-40B4-BE49-F238E27FC236}">
              <a16:creationId xmlns:a16="http://schemas.microsoft.com/office/drawing/2014/main" id="{B1DB1159-54B4-40D0-9815-D4A6DF7A728E}"/>
            </a:ext>
          </a:extLst>
        </xdr:cNvPr>
        <xdr:cNvSpPr txBox="1"/>
      </xdr:nvSpPr>
      <xdr:spPr>
        <a:xfrm>
          <a:off x="12274973" y="50800"/>
          <a:ext cx="1024467" cy="3970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400" b="1">
              <a:latin typeface="BIZ UDゴシック" panose="020B0400000000000000" pitchFamily="49" charset="-128"/>
              <a:ea typeface="BIZ UDゴシック" panose="020B0400000000000000" pitchFamily="49" charset="-128"/>
            </a:rPr>
            <a:t>様式</a:t>
          </a:r>
          <a:r>
            <a:rPr kumimoji="1" lang="en-US" altLang="ja-JP" sz="1400" b="1">
              <a:latin typeface="BIZ UDゴシック" panose="020B0400000000000000" pitchFamily="49" charset="-128"/>
              <a:ea typeface="BIZ UDゴシック" panose="020B0400000000000000" pitchFamily="49" charset="-128"/>
            </a:rPr>
            <a:t>10</a:t>
          </a:r>
          <a:endParaRPr kumimoji="1" lang="ja-JP" altLang="en-US" sz="1400" b="1">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26</xdr:row>
      <xdr:rowOff>190500</xdr:rowOff>
    </xdr:from>
    <xdr:to>
      <xdr:col>2</xdr:col>
      <xdr:colOff>523875</xdr:colOff>
      <xdr:row>26</xdr:row>
      <xdr:rowOff>190500</xdr:rowOff>
    </xdr:to>
    <xdr:sp macro="" textlink="">
      <xdr:nvSpPr>
        <xdr:cNvPr id="2" name="Line 2">
          <a:extLst>
            <a:ext uri="{FF2B5EF4-FFF2-40B4-BE49-F238E27FC236}">
              <a16:creationId xmlns:a16="http://schemas.microsoft.com/office/drawing/2014/main" id="{6F6669F3-C55E-4C17-90FB-678C844016DB}"/>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3" name="Line 3">
          <a:extLst>
            <a:ext uri="{FF2B5EF4-FFF2-40B4-BE49-F238E27FC236}">
              <a16:creationId xmlns:a16="http://schemas.microsoft.com/office/drawing/2014/main" id="{6AD426A2-3CB8-4D7E-94E3-DE1A91D6B349}"/>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4" name="Line 10">
          <a:extLst>
            <a:ext uri="{FF2B5EF4-FFF2-40B4-BE49-F238E27FC236}">
              <a16:creationId xmlns:a16="http://schemas.microsoft.com/office/drawing/2014/main" id="{1336BC30-719B-403D-A2D0-288789FFD233}"/>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5" name="Line 11">
          <a:extLst>
            <a:ext uri="{FF2B5EF4-FFF2-40B4-BE49-F238E27FC236}">
              <a16:creationId xmlns:a16="http://schemas.microsoft.com/office/drawing/2014/main" id="{34C28E3A-DCF4-4FC3-90D1-C637C6DF5BC7}"/>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6" name="Line 13">
          <a:extLst>
            <a:ext uri="{FF2B5EF4-FFF2-40B4-BE49-F238E27FC236}">
              <a16:creationId xmlns:a16="http://schemas.microsoft.com/office/drawing/2014/main" id="{AE853B1F-F342-4BA0-811B-FC943F5678B4}"/>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7" name="Line 14">
          <a:extLst>
            <a:ext uri="{FF2B5EF4-FFF2-40B4-BE49-F238E27FC236}">
              <a16:creationId xmlns:a16="http://schemas.microsoft.com/office/drawing/2014/main" id="{B6C47C21-6F36-4CE7-A669-7F1397E8067B}"/>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8" name="Line 16">
          <a:extLst>
            <a:ext uri="{FF2B5EF4-FFF2-40B4-BE49-F238E27FC236}">
              <a16:creationId xmlns:a16="http://schemas.microsoft.com/office/drawing/2014/main" id="{118F6EF8-6DAE-472B-B2CE-C3DF65E930FB}"/>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9" name="Line 17">
          <a:extLst>
            <a:ext uri="{FF2B5EF4-FFF2-40B4-BE49-F238E27FC236}">
              <a16:creationId xmlns:a16="http://schemas.microsoft.com/office/drawing/2014/main" id="{0DDB1F38-5E74-4A77-B48B-067684C598C8}"/>
            </a:ext>
          </a:extLst>
        </xdr:cNvPr>
        <xdr:cNvSpPr>
          <a:spLocks noChangeShapeType="1"/>
        </xdr:cNvSpPr>
      </xdr:nvSpPr>
      <xdr:spPr bwMode="auto">
        <a:xfrm>
          <a:off x="85725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36</xdr:row>
      <xdr:rowOff>190500</xdr:rowOff>
    </xdr:from>
    <xdr:to>
      <xdr:col>2</xdr:col>
      <xdr:colOff>523875</xdr:colOff>
      <xdr:row>36</xdr:row>
      <xdr:rowOff>190500</xdr:rowOff>
    </xdr:to>
    <xdr:sp macro="" textlink="">
      <xdr:nvSpPr>
        <xdr:cNvPr id="10" name="Line 1">
          <a:extLst>
            <a:ext uri="{FF2B5EF4-FFF2-40B4-BE49-F238E27FC236}">
              <a16:creationId xmlns:a16="http://schemas.microsoft.com/office/drawing/2014/main" id="{A46B6A7C-61AA-4AD7-AC5D-8A6204570427}"/>
            </a:ext>
          </a:extLst>
        </xdr:cNvPr>
        <xdr:cNvSpPr>
          <a:spLocks noChangeShapeType="1"/>
        </xdr:cNvSpPr>
      </xdr:nvSpPr>
      <xdr:spPr bwMode="auto">
        <a:xfrm>
          <a:off x="2886075" y="8961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1" name="Line 21">
          <a:extLst>
            <a:ext uri="{FF2B5EF4-FFF2-40B4-BE49-F238E27FC236}">
              <a16:creationId xmlns:a16="http://schemas.microsoft.com/office/drawing/2014/main" id="{C4D95771-3C4E-4AC2-8147-AD5FCF149D65}"/>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2" name="Line 22">
          <a:extLst>
            <a:ext uri="{FF2B5EF4-FFF2-40B4-BE49-F238E27FC236}">
              <a16:creationId xmlns:a16="http://schemas.microsoft.com/office/drawing/2014/main" id="{3AB5CEE8-9895-47D6-AE8E-F387908CA621}"/>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3" name="Line 26">
          <a:extLst>
            <a:ext uri="{FF2B5EF4-FFF2-40B4-BE49-F238E27FC236}">
              <a16:creationId xmlns:a16="http://schemas.microsoft.com/office/drawing/2014/main" id="{1A484EBC-22A4-4D52-BFA9-CE455829EB77}"/>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4" name="Line 27">
          <a:extLst>
            <a:ext uri="{FF2B5EF4-FFF2-40B4-BE49-F238E27FC236}">
              <a16:creationId xmlns:a16="http://schemas.microsoft.com/office/drawing/2014/main" id="{F99374B2-9E3C-496B-8939-32C5663CF491}"/>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5" name="Line 31">
          <a:extLst>
            <a:ext uri="{FF2B5EF4-FFF2-40B4-BE49-F238E27FC236}">
              <a16:creationId xmlns:a16="http://schemas.microsoft.com/office/drawing/2014/main" id="{4F9F9293-4B2F-49A4-9664-DB04CB2BC3E0}"/>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6" name="Line 32">
          <a:extLst>
            <a:ext uri="{FF2B5EF4-FFF2-40B4-BE49-F238E27FC236}">
              <a16:creationId xmlns:a16="http://schemas.microsoft.com/office/drawing/2014/main" id="{DF6BCF11-7C09-410C-9EFE-626C9C492AE6}"/>
            </a:ext>
          </a:extLst>
        </xdr:cNvPr>
        <xdr:cNvSpPr>
          <a:spLocks noChangeShapeType="1"/>
        </xdr:cNvSpPr>
      </xdr:nvSpPr>
      <xdr:spPr bwMode="auto">
        <a:xfrm>
          <a:off x="8755380" y="14843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1189507</xdr:colOff>
      <xdr:row>1</xdr:row>
      <xdr:rowOff>187817</xdr:rowOff>
    </xdr:to>
    <xdr:sp macro="" textlink="">
      <xdr:nvSpPr>
        <xdr:cNvPr id="17" name="正方形/長方形 16">
          <a:extLst>
            <a:ext uri="{FF2B5EF4-FFF2-40B4-BE49-F238E27FC236}">
              <a16:creationId xmlns:a16="http://schemas.microsoft.com/office/drawing/2014/main" id="{5B580C11-A7BB-430F-AE73-2340A1566A15}"/>
            </a:ext>
          </a:extLst>
        </xdr:cNvPr>
        <xdr:cNvSpPr/>
      </xdr:nvSpPr>
      <xdr:spPr>
        <a:xfrm>
          <a:off x="7317105" y="50800"/>
          <a:ext cx="1202842" cy="4799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600" b="0">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6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83A5DAB2-4014-4295-A497-056213C7A899}"/>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CB0204CB-0D80-454B-B49C-EB57FC8B7FA4}"/>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7BC02601-1028-4301-AD66-81353636A62C}"/>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3A278D43-1DA0-464D-9D7D-897AB7D5A82F}"/>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5D3AEDB9-2B5F-4C6B-8C5E-2C2CE6B64774}"/>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E6715CEB-D9D0-4BC4-B911-1144C379490E}"/>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AF2DCB0D-77DE-40AA-888C-763E556ECE12}"/>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464067E2-7618-47AA-96A9-B261CE0DAAAD}"/>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4935E4BD-D0A1-4CA3-8580-BC171035B793}"/>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A1F8D8C9-8FBD-464A-A682-4770054A4AFD}"/>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BF773A18-93BE-4807-A46C-584F509C1E89}"/>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347845E0-A4E0-4D24-96E6-63CC912A9E8E}"/>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B2CFEF46-EFEB-4334-A6C4-1EFC49A078AE}"/>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EEDE4CA3-AB0C-4735-930D-88873DBF7E4F}"/>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40D89864-8544-43C7-B80D-1B96B7017DD3}"/>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501E9FBB-FDA4-43FE-9350-997128E66069}"/>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EAB86D9D-3C6B-4C86-8C72-E8878AF61BEE}"/>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D7E47F6F-81EB-48F3-BAAF-F8FDA4196F86}"/>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B965026B-084C-446D-8786-F60CFAA3EA7D}"/>
            </a:ext>
          </a:extLst>
        </xdr:cNvPr>
        <xdr:cNvSpPr>
          <a:spLocks noChangeShapeType="1"/>
        </xdr:cNvSpPr>
      </xdr:nvSpPr>
      <xdr:spPr bwMode="auto">
        <a:xfrm>
          <a:off x="288607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E541423B-C0C1-4C6F-AF3E-B32100978ACF}"/>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B54FB5EC-8CA0-4358-BFB1-7759BEA141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A37B7A27-8353-4ED9-90A8-EBF2B5350A1C}"/>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54625D44-0E0E-4B3A-9824-65A12A80E8A1}"/>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D2F0E49E-6128-4174-B801-66181170E964}"/>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C2D0911F-5373-4F0D-8EC8-45AC09B1F297}"/>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73FC121E-3F72-42C7-9941-6C8D699A4CB5}"/>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3AA47BDE-81A2-4359-B3D6-D2CDD5F68268}"/>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DDC3CBE5-1DD7-402E-AADF-BA92A9EAB076}"/>
            </a:ext>
          </a:extLst>
        </xdr:cNvPr>
        <xdr:cNvSpPr>
          <a:spLocks noChangeShapeType="1"/>
        </xdr:cNvSpPr>
      </xdr:nvSpPr>
      <xdr:spPr bwMode="auto">
        <a:xfrm>
          <a:off x="412813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C689C59C-0779-4CF0-9CB9-E2DB268635EE}"/>
            </a:ext>
          </a:extLst>
        </xdr:cNvPr>
        <xdr:cNvSpPr>
          <a:spLocks noChangeShapeType="1"/>
        </xdr:cNvSpPr>
      </xdr:nvSpPr>
      <xdr:spPr bwMode="auto">
        <a:xfrm>
          <a:off x="537019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62178D68-9EED-4F75-9DFD-F738D64CD1CA}"/>
            </a:ext>
          </a:extLst>
        </xdr:cNvPr>
        <xdr:cNvSpPr>
          <a:spLocks noChangeShapeType="1"/>
        </xdr:cNvSpPr>
      </xdr:nvSpPr>
      <xdr:spPr bwMode="auto">
        <a:xfrm>
          <a:off x="661225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0D40517E-5E80-4722-8E50-85F6D7176934}"/>
            </a:ext>
          </a:extLst>
        </xdr:cNvPr>
        <xdr:cNvSpPr>
          <a:spLocks noChangeShapeType="1"/>
        </xdr:cNvSpPr>
      </xdr:nvSpPr>
      <xdr:spPr bwMode="auto">
        <a:xfrm>
          <a:off x="785431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5CD1F736-20D3-49A6-BF92-F8EEF0A11B94}"/>
            </a:ext>
          </a:extLst>
        </xdr:cNvPr>
        <xdr:cNvSpPr/>
      </xdr:nvSpPr>
      <xdr:spPr>
        <a:xfrm>
          <a:off x="2380130" y="4896523"/>
          <a:ext cx="4658509" cy="6409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FD0149EF-EAB9-4051-9F57-A4B9A0EE6052}"/>
            </a:ext>
          </a:extLst>
        </xdr:cNvPr>
        <xdr:cNvSpPr/>
      </xdr:nvSpPr>
      <xdr:spPr>
        <a:xfrm>
          <a:off x="2021543" y="3919370"/>
          <a:ext cx="331694" cy="1371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920696D3-7EA7-43D0-AA10-00CB5E8BD16B}"/>
            </a:ext>
          </a:extLst>
        </xdr:cNvPr>
        <xdr:cNvSpPr/>
      </xdr:nvSpPr>
      <xdr:spPr>
        <a:xfrm>
          <a:off x="7348370" y="2904565"/>
          <a:ext cx="1210235" cy="24249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46FEBD95-20B4-4236-A524-E5E3B7544F56}"/>
            </a:ext>
          </a:extLst>
        </xdr:cNvPr>
        <xdr:cNvSpPr/>
      </xdr:nvSpPr>
      <xdr:spPr>
        <a:xfrm>
          <a:off x="7348369" y="14097000"/>
          <a:ext cx="1210235" cy="2375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27821D74-2DF3-4FFB-8C1F-E3C9BD2401AD}"/>
            </a:ext>
          </a:extLst>
        </xdr:cNvPr>
        <xdr:cNvCxnSpPr>
          <a:stCxn id="35" idx="2"/>
          <a:endCxn id="36" idx="0"/>
        </xdr:cNvCxnSpPr>
      </xdr:nvCxnSpPr>
      <xdr:spPr>
        <a:xfrm flipH="1">
          <a:off x="7953487" y="3147060"/>
          <a:ext cx="1" cy="1094994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ED51B7FE-4B08-4661-AF47-B56AACB0ED21}"/>
            </a:ext>
          </a:extLst>
        </xdr:cNvPr>
        <xdr:cNvSpPr/>
      </xdr:nvSpPr>
      <xdr:spPr>
        <a:xfrm>
          <a:off x="4393155" y="327083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D4813E4B-AB3E-4373-98CF-38EA714BD3FB}"/>
            </a:ext>
          </a:extLst>
        </xdr:cNvPr>
        <xdr:cNvSpPr/>
      </xdr:nvSpPr>
      <xdr:spPr>
        <a:xfrm>
          <a:off x="2783543" y="411659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0" name="吹き出し: 四角形 39">
          <a:extLst>
            <a:ext uri="{FF2B5EF4-FFF2-40B4-BE49-F238E27FC236}">
              <a16:creationId xmlns:a16="http://schemas.microsoft.com/office/drawing/2014/main" id="{7799C933-0B3D-418E-8778-06FE95CA566D}"/>
            </a:ext>
          </a:extLst>
        </xdr:cNvPr>
        <xdr:cNvSpPr/>
      </xdr:nvSpPr>
      <xdr:spPr>
        <a:xfrm>
          <a:off x="89645" y="580465"/>
          <a:ext cx="7020711" cy="1052909"/>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558F7335-D5B0-44BD-B283-4A2ABAF92EC4}"/>
            </a:ext>
          </a:extLst>
        </xdr:cNvPr>
        <xdr:cNvSpPr/>
      </xdr:nvSpPr>
      <xdr:spPr>
        <a:xfrm>
          <a:off x="2066363" y="1120114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5B2D14D5-A614-4B76-A3B3-A9D4FA1D1867}"/>
            </a:ext>
          </a:extLst>
        </xdr:cNvPr>
        <xdr:cNvSpPr/>
      </xdr:nvSpPr>
      <xdr:spPr>
        <a:xfrm>
          <a:off x="2164976" y="869272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96F226B0-C75E-4B58-A381-0E87DC7091BB}"/>
            </a:ext>
          </a:extLst>
        </xdr:cNvPr>
        <xdr:cNvSpPr/>
      </xdr:nvSpPr>
      <xdr:spPr>
        <a:xfrm>
          <a:off x="1931894" y="13312141"/>
          <a:ext cx="6339840" cy="63694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0DA33AC7-A774-4E0E-8809-0BAA6C0D3BAB}"/>
            </a:ext>
          </a:extLst>
        </xdr:cNvPr>
        <xdr:cNvSpPr/>
      </xdr:nvSpPr>
      <xdr:spPr>
        <a:xfrm>
          <a:off x="2173940" y="905300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492D1F44-D549-4F79-879D-34EAF73F5E70}"/>
            </a:ext>
          </a:extLst>
        </xdr:cNvPr>
        <xdr:cNvSpPr/>
      </xdr:nvSpPr>
      <xdr:spPr>
        <a:xfrm>
          <a:off x="3321424" y="15232380"/>
          <a:ext cx="3950296" cy="26042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523875</xdr:colOff>
      <xdr:row>21</xdr:row>
      <xdr:rowOff>190500</xdr:rowOff>
    </xdr:from>
    <xdr:to>
      <xdr:col>2</xdr:col>
      <xdr:colOff>523875</xdr:colOff>
      <xdr:row>21</xdr:row>
      <xdr:rowOff>190500</xdr:rowOff>
    </xdr:to>
    <xdr:sp macro="" textlink="">
      <xdr:nvSpPr>
        <xdr:cNvPr id="2" name="Line 1">
          <a:extLst>
            <a:ext uri="{FF2B5EF4-FFF2-40B4-BE49-F238E27FC236}">
              <a16:creationId xmlns:a16="http://schemas.microsoft.com/office/drawing/2014/main" id="{42BFFE79-46ED-4DE1-8D0B-8509D6279244}"/>
            </a:ext>
          </a:extLst>
        </xdr:cNvPr>
        <xdr:cNvSpPr>
          <a:spLocks noChangeShapeType="1"/>
        </xdr:cNvSpPr>
      </xdr:nvSpPr>
      <xdr:spPr bwMode="auto">
        <a:xfrm>
          <a:off x="3023235"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3" name="Line 2">
          <a:extLst>
            <a:ext uri="{FF2B5EF4-FFF2-40B4-BE49-F238E27FC236}">
              <a16:creationId xmlns:a16="http://schemas.microsoft.com/office/drawing/2014/main" id="{8E61625D-05D8-4B95-A4A0-0CC155F133AE}"/>
            </a:ext>
          </a:extLst>
        </xdr:cNvPr>
        <xdr:cNvSpPr>
          <a:spLocks noChangeShapeType="1"/>
        </xdr:cNvSpPr>
      </xdr:nvSpPr>
      <xdr:spPr bwMode="auto">
        <a:xfrm>
          <a:off x="3023235"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4" name="Line 3">
          <a:extLst>
            <a:ext uri="{FF2B5EF4-FFF2-40B4-BE49-F238E27FC236}">
              <a16:creationId xmlns:a16="http://schemas.microsoft.com/office/drawing/2014/main" id="{AA4DBD14-781F-471F-9BC2-BA3BA40B448A}"/>
            </a:ext>
          </a:extLst>
        </xdr:cNvPr>
        <xdr:cNvSpPr>
          <a:spLocks noChangeShapeType="1"/>
        </xdr:cNvSpPr>
      </xdr:nvSpPr>
      <xdr:spPr bwMode="auto">
        <a:xfrm>
          <a:off x="3023235"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5" name="Line 4">
          <a:extLst>
            <a:ext uri="{FF2B5EF4-FFF2-40B4-BE49-F238E27FC236}">
              <a16:creationId xmlns:a16="http://schemas.microsoft.com/office/drawing/2014/main" id="{70AF5C65-4E62-47CB-A6F9-4A46B7B19B23}"/>
            </a:ext>
          </a:extLst>
        </xdr:cNvPr>
        <xdr:cNvSpPr>
          <a:spLocks noChangeShapeType="1"/>
        </xdr:cNvSpPr>
      </xdr:nvSpPr>
      <xdr:spPr bwMode="auto">
        <a:xfrm>
          <a:off x="3023235"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6" name="Line 5">
          <a:extLst>
            <a:ext uri="{FF2B5EF4-FFF2-40B4-BE49-F238E27FC236}">
              <a16:creationId xmlns:a16="http://schemas.microsoft.com/office/drawing/2014/main" id="{412B2983-BF42-4F47-8AEE-47D04B49AD3D}"/>
            </a:ext>
          </a:extLst>
        </xdr:cNvPr>
        <xdr:cNvSpPr>
          <a:spLocks noChangeShapeType="1"/>
        </xdr:cNvSpPr>
      </xdr:nvSpPr>
      <xdr:spPr bwMode="auto">
        <a:xfrm>
          <a:off x="3023235"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7" name="Line 6">
          <a:extLst>
            <a:ext uri="{FF2B5EF4-FFF2-40B4-BE49-F238E27FC236}">
              <a16:creationId xmlns:a16="http://schemas.microsoft.com/office/drawing/2014/main" id="{D04A8917-37F3-4930-BF12-537B17538FBD}"/>
            </a:ext>
          </a:extLst>
        </xdr:cNvPr>
        <xdr:cNvSpPr>
          <a:spLocks noChangeShapeType="1"/>
        </xdr:cNvSpPr>
      </xdr:nvSpPr>
      <xdr:spPr bwMode="auto">
        <a:xfrm>
          <a:off x="3023235"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8" name="Line 7">
          <a:extLst>
            <a:ext uri="{FF2B5EF4-FFF2-40B4-BE49-F238E27FC236}">
              <a16:creationId xmlns:a16="http://schemas.microsoft.com/office/drawing/2014/main" id="{4C43AA6C-EA99-4EDF-8BD8-265D2967DA13}"/>
            </a:ext>
          </a:extLst>
        </xdr:cNvPr>
        <xdr:cNvSpPr>
          <a:spLocks noChangeShapeType="1"/>
        </xdr:cNvSpPr>
      </xdr:nvSpPr>
      <xdr:spPr bwMode="auto">
        <a:xfrm>
          <a:off x="3023235"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9" name="Line 8">
          <a:extLst>
            <a:ext uri="{FF2B5EF4-FFF2-40B4-BE49-F238E27FC236}">
              <a16:creationId xmlns:a16="http://schemas.microsoft.com/office/drawing/2014/main" id="{AC7A7DD8-06A9-438E-8CA1-8F79E3DA9328}"/>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0" name="Line 9">
          <a:extLst>
            <a:ext uri="{FF2B5EF4-FFF2-40B4-BE49-F238E27FC236}">
              <a16:creationId xmlns:a16="http://schemas.microsoft.com/office/drawing/2014/main" id="{9710F757-0C18-48AC-A610-83DA371959CE}"/>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1" name="Line 10">
          <a:extLst>
            <a:ext uri="{FF2B5EF4-FFF2-40B4-BE49-F238E27FC236}">
              <a16:creationId xmlns:a16="http://schemas.microsoft.com/office/drawing/2014/main" id="{0D41D84E-408B-446E-97E8-59D0098A4848}"/>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2" name="Line 11">
          <a:extLst>
            <a:ext uri="{FF2B5EF4-FFF2-40B4-BE49-F238E27FC236}">
              <a16:creationId xmlns:a16="http://schemas.microsoft.com/office/drawing/2014/main" id="{29896BEF-3C3C-4B28-A61E-02D3F3A2D434}"/>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3" name="Line 12">
          <a:extLst>
            <a:ext uri="{FF2B5EF4-FFF2-40B4-BE49-F238E27FC236}">
              <a16:creationId xmlns:a16="http://schemas.microsoft.com/office/drawing/2014/main" id="{A8C32EC9-5B36-4DA5-84F7-69285F43CD3D}"/>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4" name="Line 13">
          <a:extLst>
            <a:ext uri="{FF2B5EF4-FFF2-40B4-BE49-F238E27FC236}">
              <a16:creationId xmlns:a16="http://schemas.microsoft.com/office/drawing/2014/main" id="{703E98A7-A8C3-4CFB-ABD7-FD8A701AFEDE}"/>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5" name="Line 14">
          <a:extLst>
            <a:ext uri="{FF2B5EF4-FFF2-40B4-BE49-F238E27FC236}">
              <a16:creationId xmlns:a16="http://schemas.microsoft.com/office/drawing/2014/main" id="{8FA0790C-0052-49E8-8D11-58CCF66A50F7}"/>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16" name="Line 15">
          <a:extLst>
            <a:ext uri="{FF2B5EF4-FFF2-40B4-BE49-F238E27FC236}">
              <a16:creationId xmlns:a16="http://schemas.microsoft.com/office/drawing/2014/main" id="{1F65FCED-840C-482D-B40C-65167E874269}"/>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7" name="Line 16">
          <a:extLst>
            <a:ext uri="{FF2B5EF4-FFF2-40B4-BE49-F238E27FC236}">
              <a16:creationId xmlns:a16="http://schemas.microsoft.com/office/drawing/2014/main" id="{695566DA-601C-4863-8EE8-8C6A0BC0F5BB}"/>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8" name="Line 17">
          <a:extLst>
            <a:ext uri="{FF2B5EF4-FFF2-40B4-BE49-F238E27FC236}">
              <a16:creationId xmlns:a16="http://schemas.microsoft.com/office/drawing/2014/main" id="{0E0FE291-643F-466B-AFF4-A7E3180944CA}"/>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9" name="Line 18">
          <a:extLst>
            <a:ext uri="{FF2B5EF4-FFF2-40B4-BE49-F238E27FC236}">
              <a16:creationId xmlns:a16="http://schemas.microsoft.com/office/drawing/2014/main" id="{70714786-BED5-4721-9EEB-881002F70DE6}"/>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0" name="Line 19">
          <a:extLst>
            <a:ext uri="{FF2B5EF4-FFF2-40B4-BE49-F238E27FC236}">
              <a16:creationId xmlns:a16="http://schemas.microsoft.com/office/drawing/2014/main" id="{D63B72FF-8881-4EC4-B22E-7AB589F3496B}"/>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1" name="Line 20">
          <a:extLst>
            <a:ext uri="{FF2B5EF4-FFF2-40B4-BE49-F238E27FC236}">
              <a16:creationId xmlns:a16="http://schemas.microsoft.com/office/drawing/2014/main" id="{E2A3CCD8-CE1F-47D7-9659-DAD2B96F4709}"/>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2" name="Line 21">
          <a:extLst>
            <a:ext uri="{FF2B5EF4-FFF2-40B4-BE49-F238E27FC236}">
              <a16:creationId xmlns:a16="http://schemas.microsoft.com/office/drawing/2014/main" id="{9F98D911-B870-44AB-897B-6866E83EDB7C}"/>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23" name="Line 22">
          <a:extLst>
            <a:ext uri="{FF2B5EF4-FFF2-40B4-BE49-F238E27FC236}">
              <a16:creationId xmlns:a16="http://schemas.microsoft.com/office/drawing/2014/main" id="{5A69E5CD-6934-4CC7-94DB-DDB1B27CF0DD}"/>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4" name="Line 23">
          <a:extLst>
            <a:ext uri="{FF2B5EF4-FFF2-40B4-BE49-F238E27FC236}">
              <a16:creationId xmlns:a16="http://schemas.microsoft.com/office/drawing/2014/main" id="{FB91A810-8D90-4415-BF8A-85785C88DA56}"/>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5" name="Line 24">
          <a:extLst>
            <a:ext uri="{FF2B5EF4-FFF2-40B4-BE49-F238E27FC236}">
              <a16:creationId xmlns:a16="http://schemas.microsoft.com/office/drawing/2014/main" id="{EDE0BA1D-0D88-4DD9-B275-8F969091D8C6}"/>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6" name="Line 25">
          <a:extLst>
            <a:ext uri="{FF2B5EF4-FFF2-40B4-BE49-F238E27FC236}">
              <a16:creationId xmlns:a16="http://schemas.microsoft.com/office/drawing/2014/main" id="{91B605E7-0449-44FF-BFCB-EDC7EB654636}"/>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7" name="Line 26">
          <a:extLst>
            <a:ext uri="{FF2B5EF4-FFF2-40B4-BE49-F238E27FC236}">
              <a16:creationId xmlns:a16="http://schemas.microsoft.com/office/drawing/2014/main" id="{3D19B559-3CA5-4FED-9CAD-E5AC02F5F8AD}"/>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8" name="Line 27">
          <a:extLst>
            <a:ext uri="{FF2B5EF4-FFF2-40B4-BE49-F238E27FC236}">
              <a16:creationId xmlns:a16="http://schemas.microsoft.com/office/drawing/2014/main" id="{9E6C83AE-54F9-44FB-AFC3-75FE095AE941}"/>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9" name="Line 28">
          <a:extLst>
            <a:ext uri="{FF2B5EF4-FFF2-40B4-BE49-F238E27FC236}">
              <a16:creationId xmlns:a16="http://schemas.microsoft.com/office/drawing/2014/main" id="{F3B7AA2F-6F49-4CAF-90C2-FB67DAF93E39}"/>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0" name="Line 89">
          <a:extLst>
            <a:ext uri="{FF2B5EF4-FFF2-40B4-BE49-F238E27FC236}">
              <a16:creationId xmlns:a16="http://schemas.microsoft.com/office/drawing/2014/main" id="{C7B9A574-910E-49DF-9C42-532A89809D9D}"/>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1" name="Line 90">
          <a:extLst>
            <a:ext uri="{FF2B5EF4-FFF2-40B4-BE49-F238E27FC236}">
              <a16:creationId xmlns:a16="http://schemas.microsoft.com/office/drawing/2014/main" id="{1779F789-4DBA-4848-A182-024D2B623C07}"/>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2" name="Line 91">
          <a:extLst>
            <a:ext uri="{FF2B5EF4-FFF2-40B4-BE49-F238E27FC236}">
              <a16:creationId xmlns:a16="http://schemas.microsoft.com/office/drawing/2014/main" id="{C22190FC-F85C-4B94-93DF-D3C851D07765}"/>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3" name="Line 92">
          <a:extLst>
            <a:ext uri="{FF2B5EF4-FFF2-40B4-BE49-F238E27FC236}">
              <a16:creationId xmlns:a16="http://schemas.microsoft.com/office/drawing/2014/main" id="{95803666-CD7F-4B01-8A7A-E0A77D61B48F}"/>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4" name="Line 93">
          <a:extLst>
            <a:ext uri="{FF2B5EF4-FFF2-40B4-BE49-F238E27FC236}">
              <a16:creationId xmlns:a16="http://schemas.microsoft.com/office/drawing/2014/main" id="{AFECCD7A-7DE1-4F18-B307-232F2C34B48E}"/>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5" name="Line 94">
          <a:extLst>
            <a:ext uri="{FF2B5EF4-FFF2-40B4-BE49-F238E27FC236}">
              <a16:creationId xmlns:a16="http://schemas.microsoft.com/office/drawing/2014/main" id="{06FBB8C5-6A2C-430A-A624-C844F022A10B}"/>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6" name="Line 95">
          <a:extLst>
            <a:ext uri="{FF2B5EF4-FFF2-40B4-BE49-F238E27FC236}">
              <a16:creationId xmlns:a16="http://schemas.microsoft.com/office/drawing/2014/main" id="{1A79AED0-D19B-439E-A932-2E275538287B}"/>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7" name="Line 111">
          <a:extLst>
            <a:ext uri="{FF2B5EF4-FFF2-40B4-BE49-F238E27FC236}">
              <a16:creationId xmlns:a16="http://schemas.microsoft.com/office/drawing/2014/main" id="{A3220B60-0A62-4A9C-AC53-F7716F27B36B}"/>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8" name="Line 112">
          <a:extLst>
            <a:ext uri="{FF2B5EF4-FFF2-40B4-BE49-F238E27FC236}">
              <a16:creationId xmlns:a16="http://schemas.microsoft.com/office/drawing/2014/main" id="{F4DF48CD-BE69-4A41-A42F-F98F2ACA5780}"/>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9" name="Line 113">
          <a:extLst>
            <a:ext uri="{FF2B5EF4-FFF2-40B4-BE49-F238E27FC236}">
              <a16:creationId xmlns:a16="http://schemas.microsoft.com/office/drawing/2014/main" id="{E4872C09-6235-426F-9A6F-1B519E469B2E}"/>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0" name="Line 114">
          <a:extLst>
            <a:ext uri="{FF2B5EF4-FFF2-40B4-BE49-F238E27FC236}">
              <a16:creationId xmlns:a16="http://schemas.microsoft.com/office/drawing/2014/main" id="{69DF7F9F-BE9D-4CC1-8740-51BC2FB0F17C}"/>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1" name="Line 115">
          <a:extLst>
            <a:ext uri="{FF2B5EF4-FFF2-40B4-BE49-F238E27FC236}">
              <a16:creationId xmlns:a16="http://schemas.microsoft.com/office/drawing/2014/main" id="{53779958-12F2-452E-825C-5ADDC8DBC453}"/>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2" name="Line 116">
          <a:extLst>
            <a:ext uri="{FF2B5EF4-FFF2-40B4-BE49-F238E27FC236}">
              <a16:creationId xmlns:a16="http://schemas.microsoft.com/office/drawing/2014/main" id="{664B15E0-39A6-4BB8-9CD5-B8C9DA3953D9}"/>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3" name="Line 117">
          <a:extLst>
            <a:ext uri="{FF2B5EF4-FFF2-40B4-BE49-F238E27FC236}">
              <a16:creationId xmlns:a16="http://schemas.microsoft.com/office/drawing/2014/main" id="{55BA0142-1645-473A-B0C2-C6846A338265}"/>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44" name="Line 133">
          <a:extLst>
            <a:ext uri="{FF2B5EF4-FFF2-40B4-BE49-F238E27FC236}">
              <a16:creationId xmlns:a16="http://schemas.microsoft.com/office/drawing/2014/main" id="{6E57B1B8-E128-4A8A-8337-1B04342C2DE9}"/>
            </a:ext>
          </a:extLst>
        </xdr:cNvPr>
        <xdr:cNvSpPr>
          <a:spLocks noChangeShapeType="1"/>
        </xdr:cNvSpPr>
      </xdr:nvSpPr>
      <xdr:spPr bwMode="auto">
        <a:xfrm>
          <a:off x="6385560" y="456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5" name="Line 134">
          <a:extLst>
            <a:ext uri="{FF2B5EF4-FFF2-40B4-BE49-F238E27FC236}">
              <a16:creationId xmlns:a16="http://schemas.microsoft.com/office/drawing/2014/main" id="{2809F5FF-B6E6-4D5D-910A-0B510E491599}"/>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 name="Line 135">
          <a:extLst>
            <a:ext uri="{FF2B5EF4-FFF2-40B4-BE49-F238E27FC236}">
              <a16:creationId xmlns:a16="http://schemas.microsoft.com/office/drawing/2014/main" id="{640EACF7-B246-411B-80B1-F3F94CB064FB}"/>
            </a:ext>
          </a:extLst>
        </xdr:cNvPr>
        <xdr:cNvSpPr>
          <a:spLocks noChangeShapeType="1"/>
        </xdr:cNvSpPr>
      </xdr:nvSpPr>
      <xdr:spPr bwMode="auto">
        <a:xfrm>
          <a:off x="6385560" y="6614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7" name="Line 136">
          <a:extLst>
            <a:ext uri="{FF2B5EF4-FFF2-40B4-BE49-F238E27FC236}">
              <a16:creationId xmlns:a16="http://schemas.microsoft.com/office/drawing/2014/main" id="{F2AB4C40-3D33-4CE4-AA75-DA6FFC48B0FE}"/>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8" name="Line 137">
          <a:extLst>
            <a:ext uri="{FF2B5EF4-FFF2-40B4-BE49-F238E27FC236}">
              <a16:creationId xmlns:a16="http://schemas.microsoft.com/office/drawing/2014/main" id="{E3C41EDF-36A8-425E-89BE-CC0502A392D8}"/>
            </a:ext>
          </a:extLst>
        </xdr:cNvPr>
        <xdr:cNvSpPr>
          <a:spLocks noChangeShapeType="1"/>
        </xdr:cNvSpPr>
      </xdr:nvSpPr>
      <xdr:spPr bwMode="auto">
        <a:xfrm>
          <a:off x="6385560" y="9959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9" name="Line 138">
          <a:extLst>
            <a:ext uri="{FF2B5EF4-FFF2-40B4-BE49-F238E27FC236}">
              <a16:creationId xmlns:a16="http://schemas.microsoft.com/office/drawing/2014/main" id="{BDB806D8-ADCE-4708-A91A-04FD64E300F7}"/>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50" name="Line 139">
          <a:extLst>
            <a:ext uri="{FF2B5EF4-FFF2-40B4-BE49-F238E27FC236}">
              <a16:creationId xmlns:a16="http://schemas.microsoft.com/office/drawing/2014/main" id="{2524CF24-4387-41E1-BEF3-5E9EF1FC47CE}"/>
            </a:ext>
          </a:extLst>
        </xdr:cNvPr>
        <xdr:cNvSpPr>
          <a:spLocks noChangeShapeType="1"/>
        </xdr:cNvSpPr>
      </xdr:nvSpPr>
      <xdr:spPr bwMode="auto">
        <a:xfrm>
          <a:off x="6385560" y="80238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1" name="Line 2">
          <a:extLst>
            <a:ext uri="{FF2B5EF4-FFF2-40B4-BE49-F238E27FC236}">
              <a16:creationId xmlns:a16="http://schemas.microsoft.com/office/drawing/2014/main" id="{D91166D8-5118-4480-9925-7D43E6AE5FFD}"/>
            </a:ext>
          </a:extLst>
        </xdr:cNvPr>
        <xdr:cNvSpPr>
          <a:spLocks noChangeShapeType="1"/>
        </xdr:cNvSpPr>
      </xdr:nvSpPr>
      <xdr:spPr bwMode="auto">
        <a:xfrm>
          <a:off x="3023235" y="3970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2" name="Line 3">
          <a:extLst>
            <a:ext uri="{FF2B5EF4-FFF2-40B4-BE49-F238E27FC236}">
              <a16:creationId xmlns:a16="http://schemas.microsoft.com/office/drawing/2014/main" id="{5F31522A-5A2A-4921-92FD-B56B1D10111F}"/>
            </a:ext>
          </a:extLst>
        </xdr:cNvPr>
        <xdr:cNvSpPr>
          <a:spLocks noChangeShapeType="1"/>
        </xdr:cNvSpPr>
      </xdr:nvSpPr>
      <xdr:spPr bwMode="auto">
        <a:xfrm>
          <a:off x="3023235" y="3970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3" name="Line 7">
          <a:extLst>
            <a:ext uri="{FF2B5EF4-FFF2-40B4-BE49-F238E27FC236}">
              <a16:creationId xmlns:a16="http://schemas.microsoft.com/office/drawing/2014/main" id="{2D9BAF25-EE66-4164-9CFC-80A5A21EB502}"/>
            </a:ext>
          </a:extLst>
        </xdr:cNvPr>
        <xdr:cNvSpPr>
          <a:spLocks noChangeShapeType="1"/>
        </xdr:cNvSpPr>
      </xdr:nvSpPr>
      <xdr:spPr bwMode="auto">
        <a:xfrm>
          <a:off x="302323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4" name="Line 8">
          <a:extLst>
            <a:ext uri="{FF2B5EF4-FFF2-40B4-BE49-F238E27FC236}">
              <a16:creationId xmlns:a16="http://schemas.microsoft.com/office/drawing/2014/main" id="{73295F47-2397-4CA5-8356-CDFCB58ABE65}"/>
            </a:ext>
          </a:extLst>
        </xdr:cNvPr>
        <xdr:cNvSpPr>
          <a:spLocks noChangeShapeType="1"/>
        </xdr:cNvSpPr>
      </xdr:nvSpPr>
      <xdr:spPr bwMode="auto">
        <a:xfrm>
          <a:off x="302323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5" name="Line 34">
          <a:extLst>
            <a:ext uri="{FF2B5EF4-FFF2-40B4-BE49-F238E27FC236}">
              <a16:creationId xmlns:a16="http://schemas.microsoft.com/office/drawing/2014/main" id="{A28D7973-6C9B-4D90-8765-0AF50C01AB56}"/>
            </a:ext>
          </a:extLst>
        </xdr:cNvPr>
        <xdr:cNvSpPr>
          <a:spLocks noChangeShapeType="1"/>
        </xdr:cNvSpPr>
      </xdr:nvSpPr>
      <xdr:spPr bwMode="auto">
        <a:xfrm>
          <a:off x="302323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6" name="Line 35">
          <a:extLst>
            <a:ext uri="{FF2B5EF4-FFF2-40B4-BE49-F238E27FC236}">
              <a16:creationId xmlns:a16="http://schemas.microsoft.com/office/drawing/2014/main" id="{DC76E2E6-8C72-44B2-B87F-56075767F4DC}"/>
            </a:ext>
          </a:extLst>
        </xdr:cNvPr>
        <xdr:cNvSpPr>
          <a:spLocks noChangeShapeType="1"/>
        </xdr:cNvSpPr>
      </xdr:nvSpPr>
      <xdr:spPr bwMode="auto">
        <a:xfrm>
          <a:off x="302323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28</xdr:row>
      <xdr:rowOff>190500</xdr:rowOff>
    </xdr:from>
    <xdr:to>
      <xdr:col>2</xdr:col>
      <xdr:colOff>523875</xdr:colOff>
      <xdr:row>28</xdr:row>
      <xdr:rowOff>190500</xdr:rowOff>
    </xdr:to>
    <xdr:sp macro="" textlink="">
      <xdr:nvSpPr>
        <xdr:cNvPr id="57" name="Line 1">
          <a:extLst>
            <a:ext uri="{FF2B5EF4-FFF2-40B4-BE49-F238E27FC236}">
              <a16:creationId xmlns:a16="http://schemas.microsoft.com/office/drawing/2014/main" id="{9325D210-2A49-4237-8191-399B5D18EE67}"/>
            </a:ext>
          </a:extLst>
        </xdr:cNvPr>
        <xdr:cNvSpPr>
          <a:spLocks noChangeShapeType="1"/>
        </xdr:cNvSpPr>
      </xdr:nvSpPr>
      <xdr:spPr bwMode="auto">
        <a:xfrm>
          <a:off x="3023235" y="6012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8" name="Line 2">
          <a:extLst>
            <a:ext uri="{FF2B5EF4-FFF2-40B4-BE49-F238E27FC236}">
              <a16:creationId xmlns:a16="http://schemas.microsoft.com/office/drawing/2014/main" id="{7027D0CD-D779-4ABB-AE46-27F3164AEE2B}"/>
            </a:ext>
          </a:extLst>
        </xdr:cNvPr>
        <xdr:cNvSpPr>
          <a:spLocks noChangeShapeType="1"/>
        </xdr:cNvSpPr>
      </xdr:nvSpPr>
      <xdr:spPr bwMode="auto">
        <a:xfrm>
          <a:off x="4082415" y="3970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9" name="Line 3">
          <a:extLst>
            <a:ext uri="{FF2B5EF4-FFF2-40B4-BE49-F238E27FC236}">
              <a16:creationId xmlns:a16="http://schemas.microsoft.com/office/drawing/2014/main" id="{8FF5A6A5-4C6A-4756-A307-F0BDE79A7E7F}"/>
            </a:ext>
          </a:extLst>
        </xdr:cNvPr>
        <xdr:cNvSpPr>
          <a:spLocks noChangeShapeType="1"/>
        </xdr:cNvSpPr>
      </xdr:nvSpPr>
      <xdr:spPr bwMode="auto">
        <a:xfrm>
          <a:off x="4082415" y="3970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0" name="Line 7">
          <a:extLst>
            <a:ext uri="{FF2B5EF4-FFF2-40B4-BE49-F238E27FC236}">
              <a16:creationId xmlns:a16="http://schemas.microsoft.com/office/drawing/2014/main" id="{AC15DA16-0C4F-4209-BEC6-52CEA9911785}"/>
            </a:ext>
          </a:extLst>
        </xdr:cNvPr>
        <xdr:cNvSpPr>
          <a:spLocks noChangeShapeType="1"/>
        </xdr:cNvSpPr>
      </xdr:nvSpPr>
      <xdr:spPr bwMode="auto">
        <a:xfrm>
          <a:off x="408241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1" name="Line 8">
          <a:extLst>
            <a:ext uri="{FF2B5EF4-FFF2-40B4-BE49-F238E27FC236}">
              <a16:creationId xmlns:a16="http://schemas.microsoft.com/office/drawing/2014/main" id="{67223E85-8017-4F74-8DA2-5FE526B413FF}"/>
            </a:ext>
          </a:extLst>
        </xdr:cNvPr>
        <xdr:cNvSpPr>
          <a:spLocks noChangeShapeType="1"/>
        </xdr:cNvSpPr>
      </xdr:nvSpPr>
      <xdr:spPr bwMode="auto">
        <a:xfrm>
          <a:off x="408241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2" name="Line 34">
          <a:extLst>
            <a:ext uri="{FF2B5EF4-FFF2-40B4-BE49-F238E27FC236}">
              <a16:creationId xmlns:a16="http://schemas.microsoft.com/office/drawing/2014/main" id="{197A9E6A-FC7F-4170-B698-6FF91A354B4A}"/>
            </a:ext>
          </a:extLst>
        </xdr:cNvPr>
        <xdr:cNvSpPr>
          <a:spLocks noChangeShapeType="1"/>
        </xdr:cNvSpPr>
      </xdr:nvSpPr>
      <xdr:spPr bwMode="auto">
        <a:xfrm>
          <a:off x="408241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3" name="Line 35">
          <a:extLst>
            <a:ext uri="{FF2B5EF4-FFF2-40B4-BE49-F238E27FC236}">
              <a16:creationId xmlns:a16="http://schemas.microsoft.com/office/drawing/2014/main" id="{599889D0-DD0F-4314-93CB-F1FEC4E1450E}"/>
            </a:ext>
          </a:extLst>
        </xdr:cNvPr>
        <xdr:cNvSpPr>
          <a:spLocks noChangeShapeType="1"/>
        </xdr:cNvSpPr>
      </xdr:nvSpPr>
      <xdr:spPr bwMode="auto">
        <a:xfrm>
          <a:off x="4082415" y="4168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28</xdr:row>
      <xdr:rowOff>190500</xdr:rowOff>
    </xdr:from>
    <xdr:to>
      <xdr:col>3</xdr:col>
      <xdr:colOff>523875</xdr:colOff>
      <xdr:row>28</xdr:row>
      <xdr:rowOff>190500</xdr:rowOff>
    </xdr:to>
    <xdr:sp macro="" textlink="">
      <xdr:nvSpPr>
        <xdr:cNvPr id="64" name="Line 1">
          <a:extLst>
            <a:ext uri="{FF2B5EF4-FFF2-40B4-BE49-F238E27FC236}">
              <a16:creationId xmlns:a16="http://schemas.microsoft.com/office/drawing/2014/main" id="{DF807B3B-73F3-48EA-92A6-10C691DD4027}"/>
            </a:ext>
          </a:extLst>
        </xdr:cNvPr>
        <xdr:cNvSpPr>
          <a:spLocks noChangeShapeType="1"/>
        </xdr:cNvSpPr>
      </xdr:nvSpPr>
      <xdr:spPr bwMode="auto">
        <a:xfrm>
          <a:off x="4082415" y="60121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2467AD4E-7DAA-40AD-BD10-AB780DA9D83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51</xdr:row>
      <xdr:rowOff>0</xdr:rowOff>
    </xdr:from>
    <xdr:to>
      <xdr:col>2</xdr:col>
      <xdr:colOff>523875</xdr:colOff>
      <xdr:row>51</xdr:row>
      <xdr:rowOff>0</xdr:rowOff>
    </xdr:to>
    <xdr:sp macro="" textlink="">
      <xdr:nvSpPr>
        <xdr:cNvPr id="66" name="Line 4">
          <a:extLst>
            <a:ext uri="{FF2B5EF4-FFF2-40B4-BE49-F238E27FC236}">
              <a16:creationId xmlns:a16="http://schemas.microsoft.com/office/drawing/2014/main" id="{F5B62ABE-C3C2-4027-B080-861C30552381}"/>
            </a:ext>
          </a:extLst>
        </xdr:cNvPr>
        <xdr:cNvSpPr>
          <a:spLocks noChangeShapeType="1"/>
        </xdr:cNvSpPr>
      </xdr:nvSpPr>
      <xdr:spPr bwMode="auto">
        <a:xfrm>
          <a:off x="3023235"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51</xdr:row>
      <xdr:rowOff>0</xdr:rowOff>
    </xdr:from>
    <xdr:to>
      <xdr:col>2</xdr:col>
      <xdr:colOff>523875</xdr:colOff>
      <xdr:row>51</xdr:row>
      <xdr:rowOff>0</xdr:rowOff>
    </xdr:to>
    <xdr:sp macro="" textlink="">
      <xdr:nvSpPr>
        <xdr:cNvPr id="67" name="Line 5">
          <a:extLst>
            <a:ext uri="{FF2B5EF4-FFF2-40B4-BE49-F238E27FC236}">
              <a16:creationId xmlns:a16="http://schemas.microsoft.com/office/drawing/2014/main" id="{487A8F68-F884-4187-A204-B914C837505E}"/>
            </a:ext>
          </a:extLst>
        </xdr:cNvPr>
        <xdr:cNvSpPr>
          <a:spLocks noChangeShapeType="1"/>
        </xdr:cNvSpPr>
      </xdr:nvSpPr>
      <xdr:spPr bwMode="auto">
        <a:xfrm>
          <a:off x="3023235"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8" name="Line 11">
          <a:extLst>
            <a:ext uri="{FF2B5EF4-FFF2-40B4-BE49-F238E27FC236}">
              <a16:creationId xmlns:a16="http://schemas.microsoft.com/office/drawing/2014/main" id="{29AF0F8C-15F7-46E0-A3C9-88CE66DBA753}"/>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9" name="Line 12">
          <a:extLst>
            <a:ext uri="{FF2B5EF4-FFF2-40B4-BE49-F238E27FC236}">
              <a16:creationId xmlns:a16="http://schemas.microsoft.com/office/drawing/2014/main" id="{D10C9BD2-844C-4F9B-A326-81FB5139156E}"/>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0" name="Line 18">
          <a:extLst>
            <a:ext uri="{FF2B5EF4-FFF2-40B4-BE49-F238E27FC236}">
              <a16:creationId xmlns:a16="http://schemas.microsoft.com/office/drawing/2014/main" id="{1B9A3ACB-FB8C-4016-BCDA-3F9368840561}"/>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1" name="Line 19">
          <a:extLst>
            <a:ext uri="{FF2B5EF4-FFF2-40B4-BE49-F238E27FC236}">
              <a16:creationId xmlns:a16="http://schemas.microsoft.com/office/drawing/2014/main" id="{95ECDFEF-61B5-410A-B72B-8BD485E18936}"/>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2" name="Line 25">
          <a:extLst>
            <a:ext uri="{FF2B5EF4-FFF2-40B4-BE49-F238E27FC236}">
              <a16:creationId xmlns:a16="http://schemas.microsoft.com/office/drawing/2014/main" id="{E2445456-2DDD-400E-AC44-EA1662C8EC78}"/>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3" name="Line 26">
          <a:extLst>
            <a:ext uri="{FF2B5EF4-FFF2-40B4-BE49-F238E27FC236}">
              <a16:creationId xmlns:a16="http://schemas.microsoft.com/office/drawing/2014/main" id="{EC8C31F9-7C1C-42F6-A90D-3B147FA0A249}"/>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4" name="Line 92">
          <a:extLst>
            <a:ext uri="{FF2B5EF4-FFF2-40B4-BE49-F238E27FC236}">
              <a16:creationId xmlns:a16="http://schemas.microsoft.com/office/drawing/2014/main" id="{44B015D3-872E-4BD1-A6CB-B57B8325D386}"/>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5" name="Line 93">
          <a:extLst>
            <a:ext uri="{FF2B5EF4-FFF2-40B4-BE49-F238E27FC236}">
              <a16:creationId xmlns:a16="http://schemas.microsoft.com/office/drawing/2014/main" id="{D2B4447E-487A-4E43-8387-7C34BE390220}"/>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6" name="Line 114">
          <a:extLst>
            <a:ext uri="{FF2B5EF4-FFF2-40B4-BE49-F238E27FC236}">
              <a16:creationId xmlns:a16="http://schemas.microsoft.com/office/drawing/2014/main" id="{19B7AA7C-2373-418E-B11B-A5BFFF3F690C}"/>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7" name="Line 115">
          <a:extLst>
            <a:ext uri="{FF2B5EF4-FFF2-40B4-BE49-F238E27FC236}">
              <a16:creationId xmlns:a16="http://schemas.microsoft.com/office/drawing/2014/main" id="{065B6BB4-299D-48DE-9D9A-30E99F70EEA5}"/>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8" name="Line 136">
          <a:extLst>
            <a:ext uri="{FF2B5EF4-FFF2-40B4-BE49-F238E27FC236}">
              <a16:creationId xmlns:a16="http://schemas.microsoft.com/office/drawing/2014/main" id="{E175962B-300E-41D3-A5F4-DEE81ECACBA5}"/>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9" name="Line 137">
          <a:extLst>
            <a:ext uri="{FF2B5EF4-FFF2-40B4-BE49-F238E27FC236}">
              <a16:creationId xmlns:a16="http://schemas.microsoft.com/office/drawing/2014/main" id="{EE6E3C78-B641-43E8-80D7-826FEF4426C6}"/>
            </a:ext>
          </a:extLst>
        </xdr:cNvPr>
        <xdr:cNvSpPr>
          <a:spLocks noChangeShapeType="1"/>
        </xdr:cNvSpPr>
      </xdr:nvSpPr>
      <xdr:spPr bwMode="auto">
        <a:xfrm>
          <a:off x="638556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23F94729-CBD9-402D-9A24-D765BA875761}"/>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6B0ACE75-F949-444E-88F5-777752F5924F}"/>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CCBF8959-C25D-44D9-B50A-5204A6B890DA}"/>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363F874E-13B2-4258-92B4-BAC2A2FF97EC}"/>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91F8C1A2-3AAF-47AD-9247-C05B4EF18B02}"/>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8A84DD50-7D13-4259-814C-9A76695F5548}"/>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1FB5A97F-773E-4412-9150-E2999C1C77BB}"/>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AAAA3E39-F8F7-4E48-886D-3A01C757D85D}"/>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7E9FFC86-8677-4954-9DDD-D2D55DBC4B84}"/>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20582B42-363C-413E-A35B-1697BEFB5E8D}"/>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F31E1FA8-BDEB-4BA6-BA2C-3D5A6D955D18}"/>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2D2834A4-87DB-4A41-AEB9-8453A7DD6F6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C6B8F0ED-1F4E-45D9-A677-1912EE7F96F8}"/>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BD20F051-01DA-4F0D-87D6-7650781C95C9}"/>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3FA3C1CD-0D98-4969-BBA2-A01A3B11CC51}"/>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93C0CEB7-DB8B-4CD0-AD52-75260386377D}"/>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47C639D6-E36E-42F5-B53A-42F8C029BA1C}"/>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4698EB07-08DE-4B4B-8BDF-860D654DD87D}"/>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387E5576-0F01-4954-A04F-DA9215F22247}"/>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0A9DC14A-40AF-4493-B024-0B00452D8E69}"/>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8F629665-4DB8-49BD-AB79-26EF250EB4B2}"/>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203FFA66-E88A-45EC-9CEC-8CDA960C0275}"/>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E34E8121-72DA-4CB2-AF39-B8F16C34B8C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06B00F16-9EF1-413D-8EDE-57A03C959EB4}"/>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08B97831-AD5C-4570-9865-16EEEC430234}"/>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AB5C60B8-A599-4524-97E4-CDDA0BF8F8AD}"/>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E322834C-B17C-4AB8-B0DC-7B28F70DDEF5}"/>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10DFE41F-4482-4E4C-90BD-87B3F4D398BD}"/>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85AFDC46-349D-4CA3-BAFC-EF8D483AE2F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C170BD48-FF4B-478B-B952-2A06163F2D89}"/>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537EF86D-56FD-4E9D-A98D-C21322E6CD98}"/>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52279775-6B50-4A2F-8C85-F36F57A59348}"/>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41626C2B-FB55-47B5-81E2-0B60EBBC295E}"/>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60616D0A-D567-4861-9216-01A7BD6B03D1}"/>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96F61434-3242-499C-90A7-90A16CAEF22A}"/>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23DC55C3-9225-4077-A925-BE3B64688E6C}"/>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E0C6DC17-BBF5-4CE6-9053-F527C0ACDBCE}"/>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7F9D1C10-6205-450C-BA2C-25856A552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96D4B598-335C-4F4C-B217-FBB7ED9FEC57}"/>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87A0A2D5-4F72-400D-9137-0D5E319C55D7}"/>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DDF86901-6ED6-4D51-A987-AF384B49D41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4831FF3A-D291-4A12-BCD3-C083EB350B12}"/>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BE486E0A-F296-4418-9159-F97D149A5F1F}"/>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B7BBBDA4-C49D-4588-88B8-429C9D58C7DB}"/>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3F6AECF6-D412-45B1-922A-5B9B31EEEB7B}"/>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F2A7FD36-0CC2-47E6-9B10-1274E97CD8B7}"/>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64FC4A8E-FA18-4F6E-AC66-FA3D404B8A8A}"/>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7FF452F7-8B3C-41E5-AFCA-AAF1B7541983}"/>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8992C231-D4ED-4DAD-BAFB-F7544683759E}"/>
            </a:ext>
          </a:extLst>
        </xdr:cNvPr>
        <xdr:cNvSpPr>
          <a:spLocks noChangeShapeType="1"/>
        </xdr:cNvSpPr>
      </xdr:nvSpPr>
      <xdr:spPr bwMode="auto">
        <a:xfrm>
          <a:off x="302323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13995B5D-20D2-4E95-9F7E-CBD908BB807C}"/>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CA620F4B-0D37-432B-944F-56A310D5FBA5}"/>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5CA6D079-05DB-40A6-9A64-EFABA68205BD}"/>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54128D81-A496-418F-B3C1-449E848A7F3D}"/>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CB4B08A1-4D0F-42B4-AB25-DE33A65F5789}"/>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E65B64E5-EF4B-4512-AC84-28E13CFF9F32}"/>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DE6CB08D-F8B6-4FC4-B6E6-660B603414A6}"/>
            </a:ext>
          </a:extLst>
        </xdr:cNvPr>
        <xdr:cNvSpPr>
          <a:spLocks noChangeShapeType="1"/>
        </xdr:cNvSpPr>
      </xdr:nvSpPr>
      <xdr:spPr bwMode="auto">
        <a:xfrm>
          <a:off x="408241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4BB6C103-AA74-4530-B5F8-D487F8B82549}"/>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5698216F-D698-41A1-94BB-6BD0EBB51D24}"/>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CCC52EA7-49DF-4876-AB13-85CE9ADA9424}"/>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758A934B-604C-4F21-AFFD-A312ABDDA6F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6BC2283D-6083-4AB8-AEFB-1E951C4EDED5}"/>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64858730-ED2F-4E86-A12F-48747875DBB3}"/>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6590659E-CEA6-445F-8C7C-1B1EF5AAF807}"/>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540CEAA7-AE39-4DEC-A17A-5BF02AF1AF96}"/>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11AA5282-3FCB-461B-9535-8E9E27635342}"/>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5D84CBDE-3A67-4BE2-93CF-5828E48F7F99}"/>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11C5EA70-0482-4E0A-AB1E-010990CF5CF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E5DE96ED-60AE-45D1-ACED-656055CFDF8F}"/>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62DBE7F0-BF93-42C5-95D9-083CC5EB4FE3}"/>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07E63B94-F999-4FA8-96DC-328F43E087FE}"/>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38FBBF0C-AA24-4A06-8E2A-DF1C66DE4A56}"/>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5344BD6F-20CF-4E7B-8C51-600CFEE451A3}"/>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65ABF83E-248F-472E-9150-1294E56357E8}"/>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508443D7-FE57-49A1-8A42-225ABF73AA5C}"/>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88FF1830-E192-446B-871F-16B4A3AEC688}"/>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081BB327-9EDB-4028-B8C8-18DF1C19A685}"/>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09026878-D489-4BAD-AA4D-26CAAAE3C516}"/>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A84314A8-A087-4C16-9A4B-A75983A5AE0B}"/>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E395C58B-5AF9-4D5F-8264-982012861A5C}"/>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7CFC7C62-0960-478E-8716-160C87E10293}"/>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AA5B6C91-939B-43F8-8423-13BD5782D459}"/>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F268DCE4-8A77-4598-871A-30702A627B41}"/>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323DD32D-FEF8-4AF5-8A89-F1AEB7E30569}"/>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0CD71216-8CF9-4C4A-8DD2-7D44B3749832}"/>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3EA8B62C-E7C0-4F63-B05B-B34FC9502A26}"/>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49F81B54-B9B8-4A2B-B21F-5FDCBED8034D}"/>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F9E616D-B064-4D7F-AAE2-0D3F259FF18C}"/>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6C2FB324-7566-4C5F-BBA1-0733C48A98ED}"/>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13FE8B55-27B4-46E8-9968-1048A18D8303}"/>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12D31F41-5264-42D8-B4AC-D3D2BB49F48A}"/>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9333D009-0F09-4445-A8D8-AF67C9F41175}"/>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60541516-9C67-4670-9934-1D6A14B26247}"/>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86F2B73D-ECA3-4CE9-9EB0-1AA3AFCEB3EB}"/>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A5088BD6-1CAF-4937-9A63-9F9F645FE476}"/>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39B17031-4694-4DC2-A6D6-610DF0C3F0F8}"/>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5A9E2A5F-DE47-4D25-A5CD-135D0E1CFB5E}"/>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04705AD0-57EF-47B9-AB1B-EDD51FEEB0B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798AE31A-64FE-41F9-8A7C-F3B3AFD1BA31}"/>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A10D367C-9C8B-40BE-8AF8-CD730072796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8349D13E-7A60-4861-844D-0C6F91A6E613}"/>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0761D0E9-1AED-4EDD-A72A-A7CC19A32F8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A288C1E2-C811-4022-9812-890FCDCB5CE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784FECA9-5C96-400A-8FCC-361264036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A8263CCA-D4E5-412F-89BD-67904477C4A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05EFDB56-E456-4C34-9AEA-501CAEC888D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1BCB71B1-7722-4697-B423-369AA52B6071}"/>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07DFB40A-813A-42C2-BDA2-35A13D21580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88602524-3B64-4823-9AEC-5B8E8C4F5B1F}"/>
            </a:ext>
          </a:extLst>
        </xdr:cNvPr>
        <xdr:cNvSpPr>
          <a:spLocks noChangeShapeType="1"/>
        </xdr:cNvSpPr>
      </xdr:nvSpPr>
      <xdr:spPr bwMode="auto">
        <a:xfrm>
          <a:off x="3023235" y="590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10EB2712-06D0-490B-A0E6-F4C524159F65}"/>
            </a:ext>
          </a:extLst>
        </xdr:cNvPr>
        <xdr:cNvSpPr/>
      </xdr:nvSpPr>
      <xdr:spPr>
        <a:xfrm>
          <a:off x="2218763" y="2606043"/>
          <a:ext cx="4029189" cy="65800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EF78AB2E-4314-4D55-A5F4-4E5319E030CD}"/>
            </a:ext>
          </a:extLst>
        </xdr:cNvPr>
        <xdr:cNvSpPr/>
      </xdr:nvSpPr>
      <xdr:spPr>
        <a:xfrm>
          <a:off x="1842247" y="1688054"/>
          <a:ext cx="331694" cy="11519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C68E1A74-8C31-4C30-AEEC-C587541F0C32}"/>
            </a:ext>
          </a:extLst>
        </xdr:cNvPr>
        <xdr:cNvSpPr/>
      </xdr:nvSpPr>
      <xdr:spPr>
        <a:xfrm>
          <a:off x="2218765" y="20833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13" name="吹き出し: 四角形 112">
          <a:extLst>
            <a:ext uri="{FF2B5EF4-FFF2-40B4-BE49-F238E27FC236}">
              <a16:creationId xmlns:a16="http://schemas.microsoft.com/office/drawing/2014/main" id="{B97C0C19-224B-4BD4-927A-5F8C536FF7BD}"/>
            </a:ext>
          </a:extLst>
        </xdr:cNvPr>
        <xdr:cNvSpPr/>
      </xdr:nvSpPr>
      <xdr:spPr>
        <a:xfrm>
          <a:off x="62752" y="438823"/>
          <a:ext cx="6238988" cy="117303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F0544914-12F4-4F55-A7D6-B95120AF822A}"/>
            </a:ext>
          </a:extLst>
        </xdr:cNvPr>
        <xdr:cNvSpPr/>
      </xdr:nvSpPr>
      <xdr:spPr>
        <a:xfrm>
          <a:off x="2660725" y="98611"/>
          <a:ext cx="1203624" cy="30211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tabSelected="1" view="pageBreakPreview" zoomScaleNormal="100" zoomScaleSheetLayoutView="75" workbookViewId="0">
      <selection activeCell="K8" sqref="K8"/>
    </sheetView>
  </sheetViews>
  <sheetFormatPr defaultColWidth="9" defaultRowHeight="13.2"/>
  <cols>
    <col min="1" max="1" width="4.109375" style="1" customWidth="1"/>
    <col min="2" max="2" width="21.88671875" style="3" customWidth="1"/>
    <col min="3" max="3" width="21.88671875" style="2" customWidth="1"/>
    <col min="4" max="4" width="21.88671875" style="1" customWidth="1"/>
    <col min="5" max="5" width="7.109375" style="1" customWidth="1"/>
    <col min="6" max="6" width="7" style="1" customWidth="1"/>
    <col min="7" max="7" width="15" style="1" customWidth="1"/>
    <col min="8" max="8" width="14.21875" style="1" customWidth="1"/>
    <col min="9" max="16384" width="9" style="1"/>
  </cols>
  <sheetData>
    <row r="1" spans="1:8" ht="26.25" customHeight="1">
      <c r="A1" s="5"/>
      <c r="B1" s="6"/>
      <c r="C1" s="7"/>
      <c r="D1" s="5"/>
      <c r="E1" s="5"/>
      <c r="F1" s="5"/>
      <c r="G1" s="5"/>
      <c r="H1" s="8"/>
    </row>
    <row r="2" spans="1:8" ht="65.25" customHeight="1">
      <c r="A2" s="44" t="s">
        <v>10</v>
      </c>
      <c r="B2" s="45"/>
      <c r="C2" s="45"/>
      <c r="D2" s="45"/>
      <c r="E2" s="45"/>
      <c r="F2" s="45"/>
      <c r="G2" s="45"/>
      <c r="H2" s="45"/>
    </row>
    <row r="3" spans="1:8" ht="16.2">
      <c r="A3" s="9"/>
      <c r="B3" s="10"/>
      <c r="C3" s="10"/>
      <c r="D3" s="10"/>
      <c r="E3" s="10"/>
      <c r="F3" s="10"/>
      <c r="G3" s="10"/>
      <c r="H3" s="10"/>
    </row>
    <row r="4" spans="1:8" s="4" customFormat="1" ht="18.75" customHeight="1">
      <c r="A4" s="42" t="s">
        <v>9</v>
      </c>
      <c r="B4" s="42"/>
      <c r="C4" s="11"/>
      <c r="D4" s="12"/>
      <c r="E4" s="12"/>
      <c r="F4" s="12"/>
      <c r="G4" s="12"/>
      <c r="H4" s="12"/>
    </row>
    <row r="5" spans="1:8" s="4" customFormat="1" ht="13.5" customHeight="1">
      <c r="A5" s="12"/>
      <c r="B5" s="13"/>
      <c r="C5" s="11"/>
      <c r="D5" s="12"/>
      <c r="E5" s="12"/>
      <c r="F5" s="12"/>
      <c r="G5" s="12"/>
      <c r="H5" s="12"/>
    </row>
    <row r="6" spans="1:8" s="4" customFormat="1" ht="18.75" customHeight="1">
      <c r="A6" s="12"/>
      <c r="B6" s="8"/>
      <c r="C6" s="14"/>
      <c r="D6" s="8"/>
      <c r="E6" s="40" t="s">
        <v>8</v>
      </c>
      <c r="F6" s="40"/>
      <c r="G6" s="43"/>
      <c r="H6" s="43"/>
    </row>
    <row r="7" spans="1:8" s="4" customFormat="1" ht="7.5" customHeight="1">
      <c r="A7" s="12"/>
      <c r="B7" s="8"/>
      <c r="C7" s="14"/>
      <c r="D7" s="8"/>
      <c r="E7" s="15"/>
      <c r="F7" s="15"/>
      <c r="G7" s="16"/>
      <c r="H7" s="16"/>
    </row>
    <row r="8" spans="1:8" s="4" customFormat="1" ht="18.75" customHeight="1">
      <c r="A8" s="12"/>
      <c r="B8" s="8"/>
      <c r="C8" s="14"/>
      <c r="D8" s="8"/>
      <c r="E8" s="40" t="s">
        <v>7</v>
      </c>
      <c r="F8" s="40"/>
      <c r="G8" s="41"/>
      <c r="H8" s="41"/>
    </row>
    <row r="9" spans="1:8" s="4" customFormat="1" ht="20.25" customHeight="1">
      <c r="A9" s="12"/>
      <c r="B9" s="13"/>
      <c r="C9" s="11"/>
      <c r="D9" s="12"/>
      <c r="E9" s="12"/>
      <c r="F9" s="12"/>
      <c r="G9" s="12"/>
      <c r="H9" s="12"/>
    </row>
    <row r="10" spans="1:8" ht="36" customHeight="1">
      <c r="A10" s="17" t="s">
        <v>6</v>
      </c>
      <c r="B10" s="47" t="s">
        <v>5</v>
      </c>
      <c r="C10" s="47"/>
      <c r="D10" s="47"/>
      <c r="E10" s="18" t="s">
        <v>4</v>
      </c>
      <c r="F10" s="18" t="s">
        <v>3</v>
      </c>
      <c r="G10" s="46" t="s">
        <v>2</v>
      </c>
      <c r="H10" s="47"/>
    </row>
    <row r="11" spans="1:8" ht="27" customHeight="1">
      <c r="A11" s="32">
        <v>1</v>
      </c>
      <c r="B11" s="36" t="s">
        <v>1</v>
      </c>
      <c r="C11" s="36"/>
      <c r="D11" s="36"/>
      <c r="E11" s="31"/>
      <c r="F11" s="38"/>
      <c r="G11" s="36"/>
      <c r="H11" s="36"/>
    </row>
    <row r="12" spans="1:8" ht="27" customHeight="1">
      <c r="A12" s="33"/>
      <c r="B12" s="36"/>
      <c r="C12" s="36"/>
      <c r="D12" s="36"/>
      <c r="E12" s="31"/>
      <c r="F12" s="39"/>
      <c r="G12" s="36"/>
      <c r="H12" s="36"/>
    </row>
    <row r="13" spans="1:8" ht="27" customHeight="1">
      <c r="A13" s="34"/>
      <c r="B13" s="36"/>
      <c r="C13" s="36"/>
      <c r="D13" s="36"/>
      <c r="E13" s="38"/>
      <c r="F13" s="39"/>
      <c r="G13" s="36"/>
      <c r="H13" s="36"/>
    </row>
    <row r="14" spans="1:8" ht="27" customHeight="1">
      <c r="A14" s="32">
        <v>2</v>
      </c>
      <c r="B14" s="36" t="s">
        <v>11</v>
      </c>
      <c r="C14" s="36"/>
      <c r="D14" s="36"/>
      <c r="E14" s="37"/>
      <c r="F14" s="39"/>
      <c r="G14" s="36"/>
      <c r="H14" s="36"/>
    </row>
    <row r="15" spans="1:8" ht="27" customHeight="1">
      <c r="A15" s="33"/>
      <c r="B15" s="36"/>
      <c r="C15" s="36"/>
      <c r="D15" s="36"/>
      <c r="E15" s="31"/>
      <c r="F15" s="39"/>
      <c r="G15" s="36"/>
      <c r="H15" s="36"/>
    </row>
    <row r="16" spans="1:8" ht="27" customHeight="1">
      <c r="A16" s="34"/>
      <c r="B16" s="36"/>
      <c r="C16" s="36"/>
      <c r="D16" s="36"/>
      <c r="E16" s="38"/>
      <c r="F16" s="39"/>
      <c r="G16" s="36"/>
      <c r="H16" s="36"/>
    </row>
    <row r="17" spans="1:8" ht="27" customHeight="1">
      <c r="A17" s="32">
        <v>3</v>
      </c>
      <c r="B17" s="36" t="s">
        <v>12</v>
      </c>
      <c r="C17" s="36"/>
      <c r="D17" s="36"/>
      <c r="E17" s="37"/>
      <c r="F17" s="39"/>
      <c r="G17" s="36"/>
      <c r="H17" s="36"/>
    </row>
    <row r="18" spans="1:8" ht="27" customHeight="1">
      <c r="A18" s="33"/>
      <c r="B18" s="36"/>
      <c r="C18" s="36"/>
      <c r="D18" s="36"/>
      <c r="E18" s="31"/>
      <c r="F18" s="39"/>
      <c r="G18" s="36"/>
      <c r="H18" s="36"/>
    </row>
    <row r="19" spans="1:8" ht="27" customHeight="1">
      <c r="A19" s="34"/>
      <c r="B19" s="36"/>
      <c r="C19" s="36"/>
      <c r="D19" s="36"/>
      <c r="E19" s="38"/>
      <c r="F19" s="39"/>
      <c r="G19" s="36"/>
      <c r="H19" s="36"/>
    </row>
    <row r="20" spans="1:8" ht="27" customHeight="1">
      <c r="A20" s="32">
        <v>4</v>
      </c>
      <c r="B20" s="36" t="s">
        <v>13</v>
      </c>
      <c r="C20" s="36"/>
      <c r="D20" s="36"/>
      <c r="E20" s="37"/>
      <c r="F20" s="39"/>
      <c r="G20" s="36"/>
      <c r="H20" s="36"/>
    </row>
    <row r="21" spans="1:8" ht="27" customHeight="1">
      <c r="A21" s="33"/>
      <c r="B21" s="36"/>
      <c r="C21" s="36"/>
      <c r="D21" s="36"/>
      <c r="E21" s="31"/>
      <c r="F21" s="39"/>
      <c r="G21" s="36"/>
      <c r="H21" s="36"/>
    </row>
    <row r="22" spans="1:8" ht="27" customHeight="1">
      <c r="A22" s="34"/>
      <c r="B22" s="36"/>
      <c r="C22" s="36"/>
      <c r="D22" s="36"/>
      <c r="E22" s="38"/>
      <c r="F22" s="39"/>
      <c r="G22" s="36"/>
      <c r="H22" s="36"/>
    </row>
    <row r="23" spans="1:8" ht="27" customHeight="1">
      <c r="A23" s="32">
        <v>5</v>
      </c>
      <c r="B23" s="36" t="s">
        <v>15</v>
      </c>
      <c r="C23" s="36"/>
      <c r="D23" s="36"/>
      <c r="E23" s="37"/>
      <c r="F23" s="39"/>
      <c r="G23" s="35"/>
      <c r="H23" s="35"/>
    </row>
    <row r="24" spans="1:8" ht="27" customHeight="1">
      <c r="A24" s="33"/>
      <c r="B24" s="36"/>
      <c r="C24" s="36"/>
      <c r="D24" s="36"/>
      <c r="E24" s="31"/>
      <c r="F24" s="39"/>
      <c r="G24" s="35"/>
      <c r="H24" s="35"/>
    </row>
    <row r="25" spans="1:8" ht="27" customHeight="1">
      <c r="A25" s="34"/>
      <c r="B25" s="36"/>
      <c r="C25" s="36"/>
      <c r="D25" s="36"/>
      <c r="E25" s="38"/>
      <c r="F25" s="39"/>
      <c r="G25" s="35"/>
      <c r="H25" s="35"/>
    </row>
    <row r="26" spans="1:8" ht="27" customHeight="1">
      <c r="A26" s="32">
        <v>6</v>
      </c>
      <c r="B26" s="36" t="s">
        <v>14</v>
      </c>
      <c r="C26" s="36"/>
      <c r="D26" s="36"/>
      <c r="E26" s="37"/>
      <c r="F26" s="39"/>
      <c r="G26" s="35"/>
      <c r="H26" s="35"/>
    </row>
    <row r="27" spans="1:8" ht="27" customHeight="1">
      <c r="A27" s="33"/>
      <c r="B27" s="36"/>
      <c r="C27" s="36"/>
      <c r="D27" s="36"/>
      <c r="E27" s="31"/>
      <c r="F27" s="39"/>
      <c r="G27" s="35"/>
      <c r="H27" s="35"/>
    </row>
    <row r="28" spans="1:8" ht="27" customHeight="1">
      <c r="A28" s="34"/>
      <c r="B28" s="36"/>
      <c r="C28" s="36"/>
      <c r="D28" s="36"/>
      <c r="E28" s="31"/>
      <c r="F28" s="37"/>
      <c r="G28" s="35"/>
      <c r="H28" s="35"/>
    </row>
    <row r="29" spans="1:8" ht="27" customHeight="1">
      <c r="A29" s="19"/>
      <c r="B29" s="20"/>
      <c r="C29" s="20"/>
      <c r="D29" s="20"/>
      <c r="E29" s="21"/>
      <c r="F29" s="21"/>
      <c r="G29" s="19"/>
      <c r="H29" s="19"/>
    </row>
    <row r="30" spans="1:8" ht="27" customHeight="1">
      <c r="A30" s="31" t="s">
        <v>0</v>
      </c>
      <c r="B30" s="31"/>
      <c r="C30" s="31"/>
      <c r="D30" s="31"/>
      <c r="E30" s="31"/>
      <c r="F30" s="31"/>
      <c r="G30" s="31"/>
      <c r="H30" s="31"/>
    </row>
    <row r="31" spans="1:8" ht="27" customHeight="1">
      <c r="A31" s="22"/>
      <c r="B31" s="23"/>
      <c r="C31" s="23"/>
      <c r="D31" s="23"/>
      <c r="E31" s="23"/>
      <c r="F31" s="23"/>
      <c r="G31" s="23"/>
      <c r="H31" s="24"/>
    </row>
    <row r="32" spans="1:8" ht="27" customHeight="1">
      <c r="A32" s="25"/>
      <c r="B32" s="26"/>
      <c r="C32" s="26"/>
      <c r="D32" s="26"/>
      <c r="E32" s="26"/>
      <c r="F32" s="26"/>
      <c r="G32" s="26"/>
      <c r="H32" s="27"/>
    </row>
    <row r="33" spans="1:8" ht="27" customHeight="1">
      <c r="A33" s="25"/>
      <c r="B33" s="26"/>
      <c r="C33" s="26"/>
      <c r="D33" s="26"/>
      <c r="E33" s="26"/>
      <c r="F33" s="26"/>
      <c r="G33" s="26"/>
      <c r="H33" s="27"/>
    </row>
    <row r="34" spans="1:8" ht="27" customHeight="1">
      <c r="A34" s="28"/>
      <c r="B34" s="29"/>
      <c r="C34" s="29"/>
      <c r="D34" s="29"/>
      <c r="E34" s="29"/>
      <c r="F34" s="29"/>
      <c r="G34" s="29"/>
      <c r="H34" s="30"/>
    </row>
  </sheetData>
  <mergeCells count="40">
    <mergeCell ref="G26:H28"/>
    <mergeCell ref="E17:E19"/>
    <mergeCell ref="F14:F16"/>
    <mergeCell ref="B10:D10"/>
    <mergeCell ref="B11:D13"/>
    <mergeCell ref="B14:D16"/>
    <mergeCell ref="B17:D19"/>
    <mergeCell ref="F17:F19"/>
    <mergeCell ref="G17:H19"/>
    <mergeCell ref="A2:H2"/>
    <mergeCell ref="G14:H16"/>
    <mergeCell ref="G11:H13"/>
    <mergeCell ref="G10:H10"/>
    <mergeCell ref="A14:A16"/>
    <mergeCell ref="E14:E16"/>
    <mergeCell ref="E6:F6"/>
    <mergeCell ref="A17:A19"/>
    <mergeCell ref="E8:F8"/>
    <mergeCell ref="G8:H8"/>
    <mergeCell ref="F11:F13"/>
    <mergeCell ref="A4:B4"/>
    <mergeCell ref="A11:A13"/>
    <mergeCell ref="G6:H6"/>
    <mergeCell ref="E11:E13"/>
    <mergeCell ref="A31:H34"/>
    <mergeCell ref="A30:H30"/>
    <mergeCell ref="A23:A25"/>
    <mergeCell ref="A20:A22"/>
    <mergeCell ref="G23:H25"/>
    <mergeCell ref="G20:H22"/>
    <mergeCell ref="E23:E25"/>
    <mergeCell ref="E20:E22"/>
    <mergeCell ref="F23:F25"/>
    <mergeCell ref="B23:D25"/>
    <mergeCell ref="B20:D22"/>
    <mergeCell ref="F20:F22"/>
    <mergeCell ref="A26:A28"/>
    <mergeCell ref="B26:D28"/>
    <mergeCell ref="E26:E28"/>
    <mergeCell ref="F26:F28"/>
  </mergeCells>
  <phoneticPr fontId="2"/>
  <pageMargins left="0" right="0" top="0.39370078740157483" bottom="7.874015748031496E-2" header="0" footer="0"/>
  <pageSetup paperSize="9" scale="91"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sizeWithCells="1">
                  <from>
                    <xdr:col>5</xdr:col>
                    <xdr:colOff>160020</xdr:colOff>
                    <xdr:row>11</xdr:row>
                    <xdr:rowOff>121920</xdr:rowOff>
                  </from>
                  <to>
                    <xdr:col>5</xdr:col>
                    <xdr:colOff>495300</xdr:colOff>
                    <xdr:row>12</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xdr:col>
                    <xdr:colOff>152400</xdr:colOff>
                    <xdr:row>14</xdr:row>
                    <xdr:rowOff>106680</xdr:rowOff>
                  </from>
                  <to>
                    <xdr:col>5</xdr:col>
                    <xdr:colOff>472440</xdr:colOff>
                    <xdr:row>14</xdr:row>
                    <xdr:rowOff>335280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sizeWithCells="1">
                  <from>
                    <xdr:col>5</xdr:col>
                    <xdr:colOff>160020</xdr:colOff>
                    <xdr:row>17</xdr:row>
                    <xdr:rowOff>121920</xdr:rowOff>
                  </from>
                  <to>
                    <xdr:col>5</xdr:col>
                    <xdr:colOff>495300</xdr:colOff>
                    <xdr:row>18</xdr:row>
                    <xdr:rowOff>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4</xdr:col>
                    <xdr:colOff>160020</xdr:colOff>
                    <xdr:row>26</xdr:row>
                    <xdr:rowOff>121920</xdr:rowOff>
                  </from>
                  <to>
                    <xdr:col>4</xdr:col>
                    <xdr:colOff>495300</xdr:colOff>
                    <xdr:row>27</xdr:row>
                    <xdr:rowOff>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5</xdr:col>
                    <xdr:colOff>160020</xdr:colOff>
                    <xdr:row>26</xdr:row>
                    <xdr:rowOff>121920</xdr:rowOff>
                  </from>
                  <to>
                    <xdr:col>5</xdr:col>
                    <xdr:colOff>495300</xdr:colOff>
                    <xdr:row>27</xdr:row>
                    <xdr:rowOff>0</xdr:rowOff>
                  </to>
                </anchor>
              </controlPr>
            </control>
          </mc:Choice>
        </mc:AlternateContent>
        <mc:AlternateContent xmlns:mc="http://schemas.openxmlformats.org/markup-compatibility/2006">
          <mc:Choice Requires="x14">
            <control shapeId="1042" r:id="rId15" name="Group Box 18">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5" r:id="rId18" name="Group Box 21">
              <controlPr defaultSize="0" autoFill="0" autoPict="0">
                <anchor moveWithCells="1">
                  <from>
                    <xdr:col>4</xdr:col>
                    <xdr:colOff>0</xdr:colOff>
                    <xdr:row>22</xdr:row>
                    <xdr:rowOff>0</xdr:rowOff>
                  </from>
                  <to>
                    <xdr:col>6</xdr:col>
                    <xdr:colOff>0</xdr:colOff>
                    <xdr:row>25</xdr:row>
                    <xdr:rowOff>7620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47" r:id="rId20" name="Option Button 23">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48" r:id="rId21" name="Group Box 24">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49" r:id="rId22" name="Option Button 25">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50" r:id="rId23" name="Group Box 26">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51" r:id="rId24" name="Option Button 2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52" r:id="rId25" name="Group Box 28">
              <controlPr defaultSize="0" autoFill="0" autoPict="0">
                <anchor moveWithCells="1">
                  <from>
                    <xdr:col>4</xdr:col>
                    <xdr:colOff>0</xdr:colOff>
                    <xdr:row>16</xdr:row>
                    <xdr:rowOff>0</xdr:rowOff>
                  </from>
                  <to>
                    <xdr:col>6</xdr:col>
                    <xdr:colOff>0</xdr:colOff>
                    <xdr:row>19</xdr:row>
                    <xdr:rowOff>7620</xdr:rowOff>
                  </to>
                </anchor>
              </controlPr>
            </control>
          </mc:Choice>
        </mc:AlternateContent>
        <mc:AlternateContent xmlns:mc="http://schemas.openxmlformats.org/markup-compatibility/2006">
          <mc:Choice Requires="x14">
            <control shapeId="1053" r:id="rId26" name="Option Button 29">
              <controlPr defaultSize="0" autoFill="0" autoLine="0" autoPict="0">
                <anchor moveWithCells="1" sizeWithCells="1">
                  <from>
                    <xdr:col>4</xdr:col>
                    <xdr:colOff>160020</xdr:colOff>
                    <xdr:row>14</xdr:row>
                    <xdr:rowOff>121920</xdr:rowOff>
                  </from>
                  <to>
                    <xdr:col>4</xdr:col>
                    <xdr:colOff>495300</xdr:colOff>
                    <xdr:row>15</xdr:row>
                    <xdr:rowOff>0</xdr:rowOff>
                  </to>
                </anchor>
              </controlPr>
            </control>
          </mc:Choice>
        </mc:AlternateContent>
        <mc:AlternateContent xmlns:mc="http://schemas.openxmlformats.org/markup-compatibility/2006">
          <mc:Choice Requires="x14">
            <control shapeId="1054" r:id="rId27" name="Group Box 30">
              <controlPr defaultSize="0" autoFill="0" autoPict="0">
                <anchor moveWithCells="1">
                  <from>
                    <xdr:col>4</xdr:col>
                    <xdr:colOff>0</xdr:colOff>
                    <xdr:row>13</xdr:row>
                    <xdr:rowOff>0</xdr:rowOff>
                  </from>
                  <to>
                    <xdr:col>6</xdr:col>
                    <xdr:colOff>0</xdr:colOff>
                    <xdr:row>16</xdr:row>
                    <xdr:rowOff>7620</xdr:rowOff>
                  </to>
                </anchor>
              </controlPr>
            </control>
          </mc:Choice>
        </mc:AlternateContent>
        <mc:AlternateContent xmlns:mc="http://schemas.openxmlformats.org/markup-compatibility/2006">
          <mc:Choice Requires="x14">
            <control shapeId="1055" r:id="rId28" name="Option Button 3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56" r:id="rId29" name="Group Box 32">
              <controlPr defaultSize="0" autoFill="0" autoPict="0">
                <anchor moveWithCells="1">
                  <from>
                    <xdr:col>4</xdr:col>
                    <xdr:colOff>0</xdr:colOff>
                    <xdr:row>10</xdr:row>
                    <xdr:rowOff>0</xdr:rowOff>
                  </from>
                  <to>
                    <xdr:col>6</xdr:col>
                    <xdr:colOff>0</xdr:colOff>
                    <xdr:row>13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FF06-6A62-4F0F-A203-7A6157AE4D6B}">
  <sheetPr>
    <pageSetUpPr fitToPage="1"/>
  </sheetPr>
  <dimension ref="A1:F40"/>
  <sheetViews>
    <sheetView view="pageBreakPreview" zoomScale="90" zoomScaleNormal="100" zoomScaleSheetLayoutView="90" workbookViewId="0">
      <selection activeCell="D17" sqref="D17"/>
    </sheetView>
  </sheetViews>
  <sheetFormatPr defaultColWidth="10" defaultRowHeight="13.8"/>
  <cols>
    <col min="1" max="1" width="17.88671875" style="49" customWidth="1"/>
    <col min="2" max="2" width="19" style="101" customWidth="1"/>
    <col min="3" max="3" width="3.6640625" style="101" customWidth="1"/>
    <col min="4" max="4" width="102.88671875" style="102" customWidth="1"/>
    <col min="5" max="5" width="19" style="101" customWidth="1"/>
    <col min="6" max="6" width="35" style="49" customWidth="1"/>
    <col min="7" max="16384" width="10" style="49"/>
  </cols>
  <sheetData>
    <row r="1" spans="1:6" ht="18.600000000000001">
      <c r="A1" s="48" t="s">
        <v>16</v>
      </c>
      <c r="B1" s="48"/>
      <c r="C1" s="48"/>
      <c r="D1" s="48"/>
      <c r="E1" s="48"/>
      <c r="F1" s="48"/>
    </row>
    <row r="2" spans="1:6" ht="18.600000000000001">
      <c r="A2" s="50"/>
      <c r="B2" s="50"/>
      <c r="C2" s="50"/>
      <c r="D2" s="50"/>
      <c r="E2" s="50"/>
      <c r="F2" s="50"/>
    </row>
    <row r="3" spans="1:6" s="54" customFormat="1" ht="17.25" customHeight="1">
      <c r="A3" s="51" t="s">
        <v>17</v>
      </c>
      <c r="B3" s="52"/>
      <c r="C3" s="52"/>
      <c r="D3" s="53"/>
      <c r="E3" s="52"/>
    </row>
    <row r="4" spans="1:6" s="52" customFormat="1" ht="32.1" customHeight="1">
      <c r="A4" s="55" t="s">
        <v>18</v>
      </c>
      <c r="B4" s="56" t="s">
        <v>19</v>
      </c>
      <c r="C4" s="57" t="s">
        <v>5</v>
      </c>
      <c r="D4" s="57"/>
      <c r="E4" s="58" t="s">
        <v>20</v>
      </c>
      <c r="F4" s="55" t="s">
        <v>21</v>
      </c>
    </row>
    <row r="5" spans="1:6" s="54" customFormat="1" ht="20.100000000000001" customHeight="1">
      <c r="A5" s="59" t="s">
        <v>22</v>
      </c>
      <c r="B5" s="56" t="s">
        <v>23</v>
      </c>
      <c r="C5" s="60">
        <v>1</v>
      </c>
      <c r="D5" s="61" t="s">
        <v>24</v>
      </c>
      <c r="E5" s="55" t="s">
        <v>25</v>
      </c>
      <c r="F5" s="62"/>
    </row>
    <row r="6" spans="1:6" s="54" customFormat="1" ht="20.100000000000001" customHeight="1">
      <c r="A6" s="59"/>
      <c r="B6" s="63" t="s">
        <v>26</v>
      </c>
      <c r="C6" s="60">
        <v>2</v>
      </c>
      <c r="D6" s="61" t="s">
        <v>27</v>
      </c>
      <c r="E6" s="55" t="s">
        <v>25</v>
      </c>
      <c r="F6" s="62"/>
    </row>
    <row r="7" spans="1:6" s="54" customFormat="1" ht="20.100000000000001" customHeight="1">
      <c r="A7" s="64" t="s">
        <v>28</v>
      </c>
      <c r="B7" s="56" t="s">
        <v>29</v>
      </c>
      <c r="C7" s="56">
        <v>3</v>
      </c>
      <c r="D7" s="65" t="s">
        <v>30</v>
      </c>
      <c r="E7" s="55" t="s">
        <v>25</v>
      </c>
      <c r="F7" s="66"/>
    </row>
    <row r="8" spans="1:6" s="54" customFormat="1" ht="20.100000000000001" customHeight="1">
      <c r="A8" s="59" t="s">
        <v>31</v>
      </c>
      <c r="B8" s="67" t="s">
        <v>32</v>
      </c>
      <c r="C8" s="68">
        <v>4</v>
      </c>
      <c r="D8" s="65" t="s">
        <v>33</v>
      </c>
      <c r="E8" s="55" t="s">
        <v>25</v>
      </c>
      <c r="F8" s="62"/>
    </row>
    <row r="9" spans="1:6" s="54" customFormat="1" ht="20.100000000000001" customHeight="1">
      <c r="A9" s="59"/>
      <c r="B9" s="69"/>
      <c r="C9" s="56">
        <v>5</v>
      </c>
      <c r="D9" s="70" t="s">
        <v>34</v>
      </c>
      <c r="E9" s="67" t="s">
        <v>25</v>
      </c>
      <c r="F9" s="66"/>
    </row>
    <row r="10" spans="1:6" s="54" customFormat="1" ht="20.100000000000001" customHeight="1">
      <c r="A10" s="59"/>
      <c r="B10" s="69"/>
      <c r="C10" s="71"/>
      <c r="D10" s="72" t="s">
        <v>35</v>
      </c>
      <c r="E10" s="73"/>
      <c r="F10" s="74"/>
    </row>
    <row r="11" spans="1:6" s="54" customFormat="1" ht="20.100000000000001" customHeight="1">
      <c r="A11" s="59"/>
      <c r="B11" s="73"/>
      <c r="C11" s="75">
        <v>6</v>
      </c>
      <c r="D11" s="76" t="s">
        <v>36</v>
      </c>
      <c r="E11" s="55" t="s">
        <v>25</v>
      </c>
      <c r="F11" s="62"/>
    </row>
    <row r="12" spans="1:6" s="54" customFormat="1" ht="20.100000000000001" customHeight="1">
      <c r="A12" s="64" t="s">
        <v>37</v>
      </c>
      <c r="B12" s="56" t="s">
        <v>38</v>
      </c>
      <c r="C12" s="60">
        <v>7</v>
      </c>
      <c r="D12" s="61" t="s">
        <v>39</v>
      </c>
      <c r="E12" s="55" t="s">
        <v>25</v>
      </c>
      <c r="F12" s="62"/>
    </row>
    <row r="13" spans="1:6" s="54" customFormat="1" ht="20.100000000000001" customHeight="1">
      <c r="A13" s="64" t="s">
        <v>40</v>
      </c>
      <c r="B13" s="55" t="s">
        <v>41</v>
      </c>
      <c r="C13" s="60">
        <v>8</v>
      </c>
      <c r="D13" s="61" t="s">
        <v>42</v>
      </c>
      <c r="E13" s="55" t="s">
        <v>25</v>
      </c>
      <c r="F13" s="62"/>
    </row>
    <row r="14" spans="1:6" s="54" customFormat="1" ht="19.5" customHeight="1">
      <c r="A14" s="64" t="s">
        <v>43</v>
      </c>
      <c r="B14" s="55" t="s">
        <v>44</v>
      </c>
      <c r="C14" s="60">
        <v>9</v>
      </c>
      <c r="D14" s="61" t="s">
        <v>45</v>
      </c>
      <c r="E14" s="55" t="s">
        <v>25</v>
      </c>
      <c r="F14" s="62"/>
    </row>
    <row r="15" spans="1:6" s="54" customFormat="1" ht="39" customHeight="1">
      <c r="A15" s="77" t="s">
        <v>46</v>
      </c>
      <c r="B15" s="67" t="s">
        <v>47</v>
      </c>
      <c r="C15" s="60">
        <v>10</v>
      </c>
      <c r="D15" s="61" t="s">
        <v>48</v>
      </c>
      <c r="E15" s="55" t="s">
        <v>25</v>
      </c>
      <c r="F15" s="62"/>
    </row>
    <row r="16" spans="1:6" s="54" customFormat="1" ht="20.100000000000001" customHeight="1">
      <c r="A16" s="78"/>
      <c r="B16" s="73"/>
      <c r="C16" s="60">
        <v>11</v>
      </c>
      <c r="D16" s="61" t="s">
        <v>49</v>
      </c>
      <c r="E16" s="55" t="s">
        <v>25</v>
      </c>
      <c r="F16" s="62"/>
    </row>
    <row r="17" spans="1:6" s="54" customFormat="1" ht="20.100000000000001" customHeight="1">
      <c r="A17" s="79" t="s">
        <v>50</v>
      </c>
      <c r="B17" s="56" t="s">
        <v>51</v>
      </c>
      <c r="C17" s="56">
        <v>12</v>
      </c>
      <c r="D17" s="61" t="s">
        <v>52</v>
      </c>
      <c r="E17" s="55" t="s">
        <v>25</v>
      </c>
      <c r="F17" s="62"/>
    </row>
    <row r="18" spans="1:6" s="54" customFormat="1" ht="20.100000000000001" customHeight="1">
      <c r="A18" s="78"/>
      <c r="B18" s="71" t="s">
        <v>53</v>
      </c>
      <c r="C18" s="60">
        <v>13</v>
      </c>
      <c r="D18" s="61" t="s">
        <v>54</v>
      </c>
      <c r="E18" s="55" t="s">
        <v>25</v>
      </c>
      <c r="F18" s="62"/>
    </row>
    <row r="19" spans="1:6" s="54" customFormat="1" ht="17.25" customHeight="1">
      <c r="B19" s="52"/>
      <c r="C19" s="52"/>
      <c r="D19" s="53"/>
      <c r="E19" s="52"/>
    </row>
    <row r="20" spans="1:6" s="54" customFormat="1" ht="17.25" customHeight="1">
      <c r="A20" s="80" t="s">
        <v>55</v>
      </c>
      <c r="B20" s="81"/>
      <c r="C20" s="81"/>
      <c r="D20" s="82"/>
      <c r="E20" s="83"/>
      <c r="F20" s="84"/>
    </row>
    <row r="21" spans="1:6" s="52" customFormat="1" ht="32.1" customHeight="1">
      <c r="A21" s="85" t="s">
        <v>18</v>
      </c>
      <c r="B21" s="85" t="s">
        <v>19</v>
      </c>
      <c r="C21" s="86" t="s">
        <v>5</v>
      </c>
      <c r="D21" s="86"/>
      <c r="E21" s="87" t="s">
        <v>20</v>
      </c>
      <c r="F21" s="55" t="s">
        <v>21</v>
      </c>
    </row>
    <row r="22" spans="1:6" s="54" customFormat="1" ht="20.100000000000001" customHeight="1">
      <c r="A22" s="85" t="s">
        <v>56</v>
      </c>
      <c r="B22" s="85" t="s">
        <v>57</v>
      </c>
      <c r="C22" s="85">
        <v>14</v>
      </c>
      <c r="D22" s="88" t="s">
        <v>58</v>
      </c>
      <c r="E22" s="85" t="s">
        <v>25</v>
      </c>
      <c r="F22" s="62"/>
    </row>
    <row r="23" spans="1:6" s="54" customFormat="1" ht="20.100000000000001" customHeight="1">
      <c r="A23" s="85" t="s">
        <v>59</v>
      </c>
      <c r="B23" s="85" t="s">
        <v>60</v>
      </c>
      <c r="C23" s="85">
        <v>15</v>
      </c>
      <c r="D23" s="88" t="s">
        <v>61</v>
      </c>
      <c r="E23" s="85" t="s">
        <v>25</v>
      </c>
      <c r="F23" s="62"/>
    </row>
    <row r="24" spans="1:6" s="54" customFormat="1" ht="28.5" customHeight="1">
      <c r="A24" s="85" t="s">
        <v>62</v>
      </c>
      <c r="B24" s="89" t="s">
        <v>63</v>
      </c>
      <c r="C24" s="85">
        <v>16</v>
      </c>
      <c r="D24" s="88" t="s">
        <v>64</v>
      </c>
      <c r="E24" s="85" t="s">
        <v>25</v>
      </c>
      <c r="F24" s="62"/>
    </row>
    <row r="25" spans="1:6" s="54" customFormat="1" ht="17.25" customHeight="1">
      <c r="A25" s="90"/>
      <c r="B25" s="81"/>
      <c r="C25" s="81"/>
      <c r="D25" s="82"/>
      <c r="E25" s="81"/>
    </row>
    <row r="26" spans="1:6" s="54" customFormat="1" ht="17.25" customHeight="1">
      <c r="A26" s="80" t="s">
        <v>65</v>
      </c>
      <c r="B26" s="81"/>
      <c r="C26" s="81"/>
      <c r="D26" s="82"/>
      <c r="E26" s="81"/>
    </row>
    <row r="27" spans="1:6" s="52" customFormat="1" ht="32.1" customHeight="1">
      <c r="A27" s="85" t="s">
        <v>18</v>
      </c>
      <c r="B27" s="91" t="s">
        <v>19</v>
      </c>
      <c r="C27" s="86" t="s">
        <v>5</v>
      </c>
      <c r="D27" s="86"/>
      <c r="E27" s="87" t="s">
        <v>20</v>
      </c>
      <c r="F27" s="55" t="s">
        <v>21</v>
      </c>
    </row>
    <row r="28" spans="1:6" s="54" customFormat="1" ht="20.100000000000001" customHeight="1">
      <c r="A28" s="92" t="s">
        <v>66</v>
      </c>
      <c r="B28" s="85"/>
      <c r="C28" s="93">
        <v>17</v>
      </c>
      <c r="D28" s="88" t="s">
        <v>67</v>
      </c>
      <c r="E28" s="85" t="s">
        <v>25</v>
      </c>
      <c r="F28" s="62"/>
    </row>
    <row r="29" spans="1:6" s="54" customFormat="1" ht="20.100000000000001" customHeight="1">
      <c r="A29" s="94" t="s">
        <v>68</v>
      </c>
      <c r="B29" s="85" t="s">
        <v>69</v>
      </c>
      <c r="C29" s="85">
        <v>18</v>
      </c>
      <c r="D29" s="88" t="s">
        <v>70</v>
      </c>
      <c r="E29" s="85" t="s">
        <v>25</v>
      </c>
      <c r="F29" s="62"/>
    </row>
    <row r="30" spans="1:6" s="54" customFormat="1" ht="17.25" customHeight="1">
      <c r="A30" s="90"/>
      <c r="B30" s="81"/>
      <c r="C30" s="81"/>
      <c r="D30" s="82"/>
      <c r="E30" s="81"/>
    </row>
    <row r="31" spans="1:6" s="54" customFormat="1" ht="17.25" customHeight="1">
      <c r="A31" s="80" t="s">
        <v>71</v>
      </c>
      <c r="B31" s="81"/>
      <c r="C31" s="81"/>
      <c r="D31" s="82"/>
      <c r="E31" s="81"/>
    </row>
    <row r="32" spans="1:6" s="52" customFormat="1" ht="32.1" customHeight="1">
      <c r="A32" s="85" t="s">
        <v>18</v>
      </c>
      <c r="B32" s="91" t="s">
        <v>19</v>
      </c>
      <c r="C32" s="86" t="s">
        <v>5</v>
      </c>
      <c r="D32" s="86"/>
      <c r="E32" s="87" t="s">
        <v>20</v>
      </c>
      <c r="F32" s="55" t="s">
        <v>21</v>
      </c>
    </row>
    <row r="33" spans="1:6" s="54" customFormat="1" ht="20.100000000000001" customHeight="1">
      <c r="A33" s="92" t="s">
        <v>66</v>
      </c>
      <c r="B33" s="85"/>
      <c r="C33" s="93">
        <v>19</v>
      </c>
      <c r="D33" s="88" t="s">
        <v>72</v>
      </c>
      <c r="E33" s="85" t="s">
        <v>25</v>
      </c>
      <c r="F33" s="62"/>
    </row>
    <row r="34" spans="1:6" s="54" customFormat="1" ht="39" customHeight="1">
      <c r="A34" s="89" t="s">
        <v>68</v>
      </c>
      <c r="B34" s="89" t="s">
        <v>73</v>
      </c>
      <c r="C34" s="91">
        <v>20</v>
      </c>
      <c r="D34" s="88" t="s">
        <v>74</v>
      </c>
      <c r="E34" s="85" t="s">
        <v>25</v>
      </c>
      <c r="F34" s="62"/>
    </row>
    <row r="35" spans="1:6" s="54" customFormat="1" ht="20.100000000000001" customHeight="1">
      <c r="A35" s="89" t="s">
        <v>76</v>
      </c>
      <c r="B35" s="85"/>
      <c r="C35" s="93">
        <v>21</v>
      </c>
      <c r="D35" s="88" t="s">
        <v>77</v>
      </c>
      <c r="E35" s="85" t="s">
        <v>25</v>
      </c>
      <c r="F35" s="62"/>
    </row>
    <row r="36" spans="1:6">
      <c r="A36" s="95"/>
      <c r="B36" s="96"/>
      <c r="C36" s="96"/>
      <c r="D36" s="97"/>
      <c r="E36" s="96"/>
    </row>
    <row r="37" spans="1:6" s="54" customFormat="1" ht="17.25" customHeight="1">
      <c r="A37" s="80" t="s">
        <v>78</v>
      </c>
      <c r="B37" s="81"/>
      <c r="C37" s="81"/>
      <c r="D37" s="82"/>
      <c r="E37" s="81"/>
    </row>
    <row r="38" spans="1:6" s="52" customFormat="1" ht="32.1" customHeight="1">
      <c r="A38" s="85" t="s">
        <v>18</v>
      </c>
      <c r="B38" s="91" t="s">
        <v>19</v>
      </c>
      <c r="C38" s="86" t="s">
        <v>5</v>
      </c>
      <c r="D38" s="86"/>
      <c r="E38" s="87" t="s">
        <v>20</v>
      </c>
      <c r="F38" s="55" t="s">
        <v>79</v>
      </c>
    </row>
    <row r="39" spans="1:6" s="54" customFormat="1" ht="20.100000000000001" customHeight="1">
      <c r="A39" s="98" t="s">
        <v>80</v>
      </c>
      <c r="B39" s="91"/>
      <c r="C39" s="93">
        <v>22</v>
      </c>
      <c r="D39" s="88" t="s">
        <v>81</v>
      </c>
      <c r="E39" s="85" t="s">
        <v>25</v>
      </c>
      <c r="F39" s="62"/>
    </row>
    <row r="40" spans="1:6" s="54" customFormat="1" ht="19.5" customHeight="1">
      <c r="A40" s="99"/>
      <c r="B40" s="100"/>
      <c r="C40" s="85">
        <v>23</v>
      </c>
      <c r="D40" s="88" t="s">
        <v>82</v>
      </c>
      <c r="E40" s="85" t="s">
        <v>25</v>
      </c>
      <c r="F40" s="62"/>
    </row>
  </sheetData>
  <mergeCells count="14">
    <mergeCell ref="C38:D38"/>
    <mergeCell ref="A39:A40"/>
    <mergeCell ref="A15:A16"/>
    <mergeCell ref="B15:B16"/>
    <mergeCell ref="A17:A18"/>
    <mergeCell ref="C21:D21"/>
    <mergeCell ref="C27:D27"/>
    <mergeCell ref="C32:D32"/>
    <mergeCell ref="A1:F1"/>
    <mergeCell ref="C4:D4"/>
    <mergeCell ref="A5:A6"/>
    <mergeCell ref="A8:A11"/>
    <mergeCell ref="B8:B11"/>
    <mergeCell ref="E9:E10"/>
  </mergeCells>
  <phoneticPr fontId="2"/>
  <printOptions horizontalCentered="1" verticalCentered="1"/>
  <pageMargins left="0.39370078740157483" right="0.39370078740157483" top="0.39370078740157483" bottom="0.39370078740157483" header="0.31496062992125984" footer="0.31496062992125984"/>
  <pageSetup paperSize="8"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F1FF-BBE0-4F0A-824F-D973DE5A7AAC}">
  <sheetPr>
    <pageSetUpPr fitToPage="1"/>
  </sheetPr>
  <dimension ref="A1:K66"/>
  <sheetViews>
    <sheetView view="pageBreakPreview" topLeftCell="A37" zoomScale="71" zoomScaleNormal="100" zoomScaleSheetLayoutView="71" workbookViewId="0">
      <selection activeCell="G52" sqref="G52"/>
    </sheetView>
  </sheetViews>
  <sheetFormatPr defaultColWidth="9" defaultRowHeight="20.100000000000001" customHeight="1"/>
  <cols>
    <col min="1" max="1" width="3.33203125" style="184" customWidth="1"/>
    <col min="2" max="2" width="31.109375" style="103" customWidth="1"/>
    <col min="3" max="3" width="18.109375" style="104" customWidth="1"/>
    <col min="4" max="7" width="18.109375" style="103" customWidth="1"/>
    <col min="8" max="8" width="2.6640625" style="103" customWidth="1"/>
    <col min="9" max="16384" width="9" style="103"/>
  </cols>
  <sheetData>
    <row r="1" spans="1:11" ht="27" customHeight="1">
      <c r="A1" s="103"/>
      <c r="G1" s="105"/>
      <c r="H1" s="106"/>
    </row>
    <row r="2" spans="1:11" ht="18" customHeight="1">
      <c r="A2" s="103"/>
      <c r="G2" s="105"/>
      <c r="H2" s="106"/>
    </row>
    <row r="3" spans="1:11" ht="20.100000000000001" customHeight="1">
      <c r="A3" s="107"/>
      <c r="B3" s="108"/>
      <c r="C3" s="108"/>
      <c r="D3" s="108"/>
      <c r="E3" s="109" t="s">
        <v>83</v>
      </c>
      <c r="F3" s="110"/>
      <c r="G3" s="110"/>
    </row>
    <row r="4" spans="1:11" ht="20.100000000000001" customHeight="1">
      <c r="A4" s="107"/>
      <c r="B4" s="108"/>
      <c r="C4" s="108"/>
      <c r="D4" s="108"/>
      <c r="E4" s="107"/>
      <c r="F4" s="111"/>
      <c r="G4" s="111"/>
    </row>
    <row r="5" spans="1:11" ht="30.75" customHeight="1">
      <c r="A5" s="112" t="s">
        <v>84</v>
      </c>
      <c r="B5" s="112"/>
      <c r="C5" s="112"/>
      <c r="D5" s="112"/>
      <c r="E5" s="112"/>
      <c r="F5" s="112"/>
      <c r="G5" s="112"/>
    </row>
    <row r="6" spans="1:11" ht="20.100000000000001" customHeight="1">
      <c r="A6" s="113"/>
      <c r="B6" s="114"/>
      <c r="C6" s="114"/>
      <c r="D6" s="114"/>
      <c r="E6" s="114"/>
      <c r="F6" s="114"/>
      <c r="G6" s="115" t="s">
        <v>85</v>
      </c>
    </row>
    <row r="7" spans="1:11" ht="20.100000000000001" customHeight="1">
      <c r="A7" s="116" t="s">
        <v>86</v>
      </c>
      <c r="B7" s="117"/>
      <c r="C7" s="118" t="s">
        <v>87</v>
      </c>
      <c r="D7" s="118" t="s">
        <v>88</v>
      </c>
      <c r="E7" s="118" t="s">
        <v>89</v>
      </c>
      <c r="F7" s="118" t="s">
        <v>90</v>
      </c>
      <c r="G7" s="118" t="s">
        <v>91</v>
      </c>
      <c r="H7" s="119"/>
      <c r="I7" s="119"/>
      <c r="J7" s="119"/>
      <c r="K7" s="119"/>
    </row>
    <row r="8" spans="1:11" s="119" customFormat="1" ht="19.5" customHeight="1">
      <c r="A8" s="120" t="s">
        <v>92</v>
      </c>
      <c r="B8" s="121"/>
      <c r="C8" s="122">
        <f>SUM(C9:C11)</f>
        <v>0</v>
      </c>
      <c r="D8" s="122">
        <f>SUM(D9:D11)</f>
        <v>0</v>
      </c>
      <c r="E8" s="122">
        <f>SUM(E9:E11)</f>
        <v>0</v>
      </c>
      <c r="F8" s="122">
        <f>SUM(F9:F11)</f>
        <v>0</v>
      </c>
      <c r="G8" s="122">
        <f>SUM(G9:G11)</f>
        <v>0</v>
      </c>
    </row>
    <row r="9" spans="1:11" s="119" customFormat="1" ht="18" customHeight="1">
      <c r="A9" s="123"/>
      <c r="B9" s="124" t="s">
        <v>93</v>
      </c>
      <c r="C9" s="125"/>
      <c r="D9" s="125"/>
      <c r="E9" s="125"/>
      <c r="F9" s="125"/>
      <c r="G9" s="125"/>
    </row>
    <row r="10" spans="1:11" s="119" customFormat="1" ht="18" customHeight="1">
      <c r="A10" s="123"/>
      <c r="B10" s="126" t="s">
        <v>94</v>
      </c>
      <c r="C10" s="125"/>
      <c r="D10" s="125"/>
      <c r="E10" s="125"/>
      <c r="F10" s="125"/>
      <c r="G10" s="125"/>
    </row>
    <row r="11" spans="1:11" s="119" customFormat="1" ht="18" customHeight="1" thickBot="1">
      <c r="A11" s="127"/>
      <c r="B11" s="128"/>
      <c r="C11" s="129"/>
      <c r="D11" s="129"/>
      <c r="E11" s="129"/>
      <c r="F11" s="129"/>
      <c r="G11" s="130"/>
    </row>
    <row r="12" spans="1:11" s="119" customFormat="1" ht="20.100000000000001" customHeight="1" thickTop="1" thickBot="1">
      <c r="A12" s="131" t="s">
        <v>95</v>
      </c>
      <c r="B12" s="132"/>
      <c r="C12" s="133">
        <f>C8</f>
        <v>0</v>
      </c>
      <c r="D12" s="133">
        <f>D8</f>
        <v>0</v>
      </c>
      <c r="E12" s="133">
        <f>E8</f>
        <v>0</v>
      </c>
      <c r="F12" s="133">
        <f>F8</f>
        <v>0</v>
      </c>
      <c r="G12" s="134">
        <f>G8</f>
        <v>0</v>
      </c>
    </row>
    <row r="13" spans="1:11" s="119" customFormat="1" ht="20.100000000000001" customHeight="1" thickTop="1">
      <c r="A13" s="135"/>
      <c r="B13" s="136"/>
      <c r="C13" s="137"/>
      <c r="D13" s="137"/>
      <c r="E13" s="137"/>
      <c r="F13" s="137"/>
      <c r="G13" s="137"/>
    </row>
    <row r="14" spans="1:11" s="119" customFormat="1" ht="20.100000000000001" customHeight="1">
      <c r="A14" s="116" t="s">
        <v>96</v>
      </c>
      <c r="B14" s="117"/>
      <c r="C14" s="118" t="s">
        <v>87</v>
      </c>
      <c r="D14" s="118" t="s">
        <v>88</v>
      </c>
      <c r="E14" s="118" t="s">
        <v>89</v>
      </c>
      <c r="F14" s="118" t="s">
        <v>90</v>
      </c>
      <c r="G14" s="118" t="s">
        <v>91</v>
      </c>
    </row>
    <row r="15" spans="1:11" s="119" customFormat="1" ht="20.100000000000001" customHeight="1">
      <c r="A15" s="138" t="s">
        <v>97</v>
      </c>
      <c r="B15" s="139"/>
      <c r="C15" s="140">
        <f>SUM(C16:C25)</f>
        <v>0</v>
      </c>
      <c r="D15" s="140">
        <f>SUM(D16:D25)</f>
        <v>0</v>
      </c>
      <c r="E15" s="140">
        <f>SUM(E16:E25)</f>
        <v>0</v>
      </c>
      <c r="F15" s="140">
        <f>SUM(F16:F25)</f>
        <v>0</v>
      </c>
      <c r="G15" s="140">
        <f>SUM(G16:G25)</f>
        <v>0</v>
      </c>
    </row>
    <row r="16" spans="1:11" s="119" customFormat="1" ht="18" customHeight="1">
      <c r="A16" s="141" t="s">
        <v>98</v>
      </c>
      <c r="B16" s="142" t="s">
        <v>99</v>
      </c>
      <c r="C16" s="125"/>
      <c r="D16" s="125"/>
      <c r="E16" s="125"/>
      <c r="F16" s="125"/>
      <c r="G16" s="125"/>
    </row>
    <row r="17" spans="1:7" s="119" customFormat="1" ht="18" customHeight="1">
      <c r="A17" s="143"/>
      <c r="B17" s="142" t="s">
        <v>100</v>
      </c>
      <c r="C17" s="125"/>
      <c r="D17" s="125"/>
      <c r="E17" s="125"/>
      <c r="F17" s="125"/>
      <c r="G17" s="125"/>
    </row>
    <row r="18" spans="1:7" s="119" customFormat="1" ht="18" customHeight="1">
      <c r="A18" s="141" t="s">
        <v>101</v>
      </c>
      <c r="B18" s="142" t="s">
        <v>102</v>
      </c>
      <c r="C18" s="125"/>
      <c r="D18" s="125"/>
      <c r="E18" s="125"/>
      <c r="F18" s="125"/>
      <c r="G18" s="125"/>
    </row>
    <row r="19" spans="1:7" s="119" customFormat="1" ht="18" customHeight="1">
      <c r="A19" s="144"/>
      <c r="B19" s="142" t="s">
        <v>103</v>
      </c>
      <c r="C19" s="125"/>
      <c r="D19" s="125"/>
      <c r="E19" s="125"/>
      <c r="F19" s="125"/>
      <c r="G19" s="125"/>
    </row>
    <row r="20" spans="1:7" s="119" customFormat="1" ht="18" customHeight="1">
      <c r="A20" s="144"/>
      <c r="B20" s="142" t="s">
        <v>104</v>
      </c>
      <c r="C20" s="125"/>
      <c r="D20" s="125"/>
      <c r="E20" s="125"/>
      <c r="F20" s="125"/>
      <c r="G20" s="125"/>
    </row>
    <row r="21" spans="1:7" s="119" customFormat="1" ht="18" customHeight="1">
      <c r="A21" s="144"/>
      <c r="B21" s="142" t="s">
        <v>105</v>
      </c>
      <c r="C21" s="125"/>
      <c r="D21" s="125"/>
      <c r="E21" s="125"/>
      <c r="F21" s="125"/>
      <c r="G21" s="125"/>
    </row>
    <row r="22" spans="1:7" s="119" customFormat="1" ht="18" customHeight="1">
      <c r="A22" s="143"/>
      <c r="B22" s="142" t="s">
        <v>106</v>
      </c>
      <c r="C22" s="125"/>
      <c r="D22" s="125"/>
      <c r="E22" s="125"/>
      <c r="F22" s="125"/>
      <c r="G22" s="125"/>
    </row>
    <row r="23" spans="1:7" s="119" customFormat="1" ht="18" customHeight="1">
      <c r="A23" s="145"/>
      <c r="B23" s="146" t="s">
        <v>107</v>
      </c>
      <c r="C23" s="125"/>
      <c r="D23" s="125"/>
      <c r="E23" s="125"/>
      <c r="F23" s="125"/>
      <c r="G23" s="125"/>
    </row>
    <row r="24" spans="1:7" s="119" customFormat="1" ht="18" customHeight="1">
      <c r="A24" s="145"/>
      <c r="B24" s="142" t="s">
        <v>108</v>
      </c>
      <c r="C24" s="125"/>
      <c r="D24" s="125"/>
      <c r="E24" s="125"/>
      <c r="F24" s="125"/>
      <c r="G24" s="125"/>
    </row>
    <row r="25" spans="1:7" s="119" customFormat="1" ht="18" customHeight="1">
      <c r="A25" s="123"/>
      <c r="B25" s="147"/>
      <c r="C25" s="125"/>
      <c r="D25" s="125"/>
      <c r="E25" s="125"/>
      <c r="F25" s="125"/>
      <c r="G25" s="125"/>
    </row>
    <row r="26" spans="1:7" s="119" customFormat="1" ht="20.100000000000001" customHeight="1">
      <c r="A26" s="120" t="s">
        <v>109</v>
      </c>
      <c r="B26" s="121"/>
      <c r="C26" s="140">
        <f>SUM(C27:C30)</f>
        <v>0</v>
      </c>
      <c r="D26" s="140">
        <f>SUM(D27:D30)</f>
        <v>0</v>
      </c>
      <c r="E26" s="140">
        <f>SUM(E27:E30)</f>
        <v>0</v>
      </c>
      <c r="F26" s="140">
        <f>SUM(F27:F30)</f>
        <v>0</v>
      </c>
      <c r="G26" s="140">
        <f>SUM(G27:G30)</f>
        <v>0</v>
      </c>
    </row>
    <row r="27" spans="1:7" s="119" customFormat="1" ht="18" customHeight="1">
      <c r="A27" s="123"/>
      <c r="B27" s="148" t="s">
        <v>110</v>
      </c>
      <c r="C27" s="125"/>
      <c r="D27" s="125"/>
      <c r="E27" s="125"/>
      <c r="F27" s="125"/>
      <c r="G27" s="125"/>
    </row>
    <row r="28" spans="1:7" s="119" customFormat="1" ht="18" customHeight="1">
      <c r="A28" s="123"/>
      <c r="B28" s="149" t="s">
        <v>111</v>
      </c>
      <c r="C28" s="125"/>
      <c r="D28" s="125"/>
      <c r="E28" s="125"/>
      <c r="F28" s="125"/>
      <c r="G28" s="125"/>
    </row>
    <row r="29" spans="1:7" s="119" customFormat="1" ht="18" customHeight="1">
      <c r="A29" s="123"/>
      <c r="B29" s="150" t="s">
        <v>112</v>
      </c>
      <c r="C29" s="125"/>
      <c r="D29" s="125"/>
      <c r="E29" s="125"/>
      <c r="F29" s="125"/>
      <c r="G29" s="125"/>
    </row>
    <row r="30" spans="1:7" s="119" customFormat="1" ht="18" customHeight="1">
      <c r="A30" s="123"/>
      <c r="B30" s="151"/>
      <c r="C30" s="125"/>
      <c r="D30" s="125"/>
      <c r="E30" s="125"/>
      <c r="F30" s="125"/>
      <c r="G30" s="125"/>
    </row>
    <row r="31" spans="1:7" s="119" customFormat="1" ht="20.100000000000001" customHeight="1">
      <c r="A31" s="120" t="s">
        <v>113</v>
      </c>
      <c r="B31" s="121"/>
      <c r="C31" s="140">
        <f>SUM(C32:C33)</f>
        <v>0</v>
      </c>
      <c r="D31" s="140">
        <f t="shared" ref="D31:G31" si="0">SUM(D32:D33)</f>
        <v>0</v>
      </c>
      <c r="E31" s="140">
        <f t="shared" si="0"/>
        <v>0</v>
      </c>
      <c r="F31" s="140">
        <f t="shared" si="0"/>
        <v>0</v>
      </c>
      <c r="G31" s="140">
        <f t="shared" si="0"/>
        <v>0</v>
      </c>
    </row>
    <row r="32" spans="1:7" s="119" customFormat="1" ht="18" customHeight="1">
      <c r="A32" s="152"/>
      <c r="B32" s="153" t="s">
        <v>113</v>
      </c>
      <c r="C32" s="125"/>
      <c r="D32" s="125"/>
      <c r="E32" s="125"/>
      <c r="F32" s="125"/>
      <c r="G32" s="125"/>
    </row>
    <row r="33" spans="1:7" s="119" customFormat="1" ht="18" customHeight="1">
      <c r="A33" s="123"/>
      <c r="B33" s="151"/>
      <c r="C33" s="125"/>
      <c r="D33" s="125"/>
      <c r="E33" s="125"/>
      <c r="F33" s="125"/>
      <c r="G33" s="125"/>
    </row>
    <row r="34" spans="1:7" s="119" customFormat="1" ht="20.100000000000001" customHeight="1">
      <c r="A34" s="120" t="s">
        <v>114</v>
      </c>
      <c r="B34" s="121"/>
      <c r="C34" s="140">
        <f>SUM(C35:C42)</f>
        <v>0</v>
      </c>
      <c r="D34" s="140">
        <f t="shared" ref="D34:F34" si="1">SUM(D35:D42)</f>
        <v>0</v>
      </c>
      <c r="E34" s="140">
        <f t="shared" si="1"/>
        <v>0</v>
      </c>
      <c r="F34" s="140">
        <f t="shared" si="1"/>
        <v>0</v>
      </c>
      <c r="G34" s="140">
        <f>SUM(G35:G42)</f>
        <v>0</v>
      </c>
    </row>
    <row r="35" spans="1:7" s="119" customFormat="1" ht="18" customHeight="1">
      <c r="A35" s="154"/>
      <c r="B35" s="146" t="s">
        <v>115</v>
      </c>
      <c r="C35" s="125"/>
      <c r="D35" s="125"/>
      <c r="E35" s="125"/>
      <c r="F35" s="125"/>
      <c r="G35" s="125"/>
    </row>
    <row r="36" spans="1:7" s="119" customFormat="1" ht="18" customHeight="1">
      <c r="A36" s="123"/>
      <c r="B36" s="155" t="s">
        <v>116</v>
      </c>
      <c r="C36" s="125"/>
      <c r="D36" s="125"/>
      <c r="E36" s="125"/>
      <c r="F36" s="125"/>
      <c r="G36" s="125"/>
    </row>
    <row r="37" spans="1:7" s="119" customFormat="1" ht="18" customHeight="1">
      <c r="A37" s="123"/>
      <c r="B37" s="155" t="s">
        <v>117</v>
      </c>
      <c r="C37" s="125"/>
      <c r="D37" s="125"/>
      <c r="E37" s="125"/>
      <c r="F37" s="125"/>
      <c r="G37" s="125"/>
    </row>
    <row r="38" spans="1:7" s="119" customFormat="1" ht="18" customHeight="1">
      <c r="A38" s="123"/>
      <c r="B38" s="155" t="s">
        <v>118</v>
      </c>
      <c r="C38" s="125"/>
      <c r="D38" s="125"/>
      <c r="E38" s="125"/>
      <c r="F38" s="125"/>
      <c r="G38" s="125"/>
    </row>
    <row r="39" spans="1:7" s="119" customFormat="1" ht="18" customHeight="1">
      <c r="A39" s="123"/>
      <c r="B39" s="156" t="s">
        <v>119</v>
      </c>
      <c r="C39" s="125"/>
      <c r="D39" s="125"/>
      <c r="E39" s="125"/>
      <c r="F39" s="125"/>
      <c r="G39" s="125"/>
    </row>
    <row r="40" spans="1:7" s="119" customFormat="1" ht="18" customHeight="1">
      <c r="A40" s="157"/>
      <c r="B40" s="142" t="s">
        <v>120</v>
      </c>
      <c r="C40" s="125"/>
      <c r="D40" s="125"/>
      <c r="E40" s="125"/>
      <c r="F40" s="125"/>
      <c r="G40" s="125"/>
    </row>
    <row r="41" spans="1:7" s="119" customFormat="1" ht="18" customHeight="1">
      <c r="A41" s="157"/>
      <c r="B41" s="146" t="s">
        <v>121</v>
      </c>
      <c r="C41" s="125"/>
      <c r="D41" s="125"/>
      <c r="E41" s="125"/>
      <c r="F41" s="125"/>
      <c r="G41" s="125"/>
    </row>
    <row r="42" spans="1:7" s="119" customFormat="1" ht="18" customHeight="1">
      <c r="A42" s="158"/>
      <c r="B42" s="151"/>
      <c r="C42" s="125"/>
      <c r="D42" s="125"/>
      <c r="E42" s="125"/>
      <c r="F42" s="125"/>
      <c r="G42" s="125"/>
    </row>
    <row r="43" spans="1:7" s="119" customFormat="1" ht="20.100000000000001" customHeight="1">
      <c r="A43" s="120" t="s">
        <v>122</v>
      </c>
      <c r="B43" s="121"/>
      <c r="C43" s="159">
        <f>SUM(C44:C50)</f>
        <v>0</v>
      </c>
      <c r="D43" s="159">
        <f>SUM(D44:D50)</f>
        <v>0</v>
      </c>
      <c r="E43" s="159">
        <f>SUM(E44:E50)</f>
        <v>0</v>
      </c>
      <c r="F43" s="159">
        <f>SUM(F44:F50)</f>
        <v>0</v>
      </c>
      <c r="G43" s="159">
        <f>SUM(G44:G50)</f>
        <v>0</v>
      </c>
    </row>
    <row r="44" spans="1:7" s="119" customFormat="1" ht="18" customHeight="1">
      <c r="A44" s="152"/>
      <c r="B44" s="160" t="s">
        <v>123</v>
      </c>
      <c r="C44" s="125"/>
      <c r="D44" s="125"/>
      <c r="E44" s="125"/>
      <c r="F44" s="125"/>
      <c r="G44" s="125"/>
    </row>
    <row r="45" spans="1:7" s="119" customFormat="1" ht="18" customHeight="1">
      <c r="A45" s="123"/>
      <c r="B45" s="160" t="s">
        <v>124</v>
      </c>
      <c r="C45" s="125"/>
      <c r="D45" s="125"/>
      <c r="E45" s="125"/>
      <c r="F45" s="125"/>
      <c r="G45" s="125"/>
    </row>
    <row r="46" spans="1:7" s="119" customFormat="1" ht="18" customHeight="1">
      <c r="A46" s="123"/>
      <c r="B46" s="160" t="s">
        <v>125</v>
      </c>
      <c r="C46" s="125"/>
      <c r="D46" s="125"/>
      <c r="E46" s="125"/>
      <c r="F46" s="125"/>
      <c r="G46" s="125"/>
    </row>
    <row r="47" spans="1:7" s="119" customFormat="1" ht="18" customHeight="1">
      <c r="A47" s="123"/>
      <c r="B47" s="155" t="s">
        <v>126</v>
      </c>
      <c r="C47" s="125"/>
      <c r="D47" s="125"/>
      <c r="E47" s="125"/>
      <c r="F47" s="125"/>
      <c r="G47" s="125"/>
    </row>
    <row r="48" spans="1:7" s="119" customFormat="1" ht="18" customHeight="1">
      <c r="A48" s="123"/>
      <c r="B48" s="155" t="s">
        <v>127</v>
      </c>
      <c r="C48" s="125"/>
      <c r="D48" s="125"/>
      <c r="E48" s="125"/>
      <c r="F48" s="125"/>
      <c r="G48" s="125"/>
    </row>
    <row r="49" spans="1:11" s="119" customFormat="1" ht="18" customHeight="1">
      <c r="A49" s="123"/>
      <c r="B49" s="155" t="s">
        <v>128</v>
      </c>
      <c r="C49" s="125"/>
      <c r="D49" s="125"/>
      <c r="E49" s="125"/>
      <c r="F49" s="125"/>
      <c r="G49" s="125"/>
    </row>
    <row r="50" spans="1:11" s="119" customFormat="1" ht="18" customHeight="1">
      <c r="A50" s="158"/>
      <c r="B50" s="151"/>
      <c r="C50" s="125"/>
      <c r="D50" s="125"/>
      <c r="E50" s="125"/>
      <c r="F50" s="125"/>
      <c r="G50" s="125"/>
    </row>
    <row r="51" spans="1:11" s="119" customFormat="1" ht="20.100000000000001" customHeight="1">
      <c r="A51" s="120" t="s">
        <v>129</v>
      </c>
      <c r="B51" s="121"/>
      <c r="C51" s="161">
        <f>SUM(C53:C55)</f>
        <v>0</v>
      </c>
      <c r="D51" s="161">
        <f>SUM(D53:D55)</f>
        <v>0</v>
      </c>
      <c r="E51" s="161">
        <f>SUM(E53:E55)</f>
        <v>0</v>
      </c>
      <c r="F51" s="161">
        <f>SUM(F53:F55)</f>
        <v>0</v>
      </c>
      <c r="G51" s="161">
        <f>SUM(G53:G55)</f>
        <v>0</v>
      </c>
    </row>
    <row r="52" spans="1:11" s="119" customFormat="1" ht="20.100000000000001" customHeight="1">
      <c r="A52" s="123"/>
      <c r="B52" s="162" t="s">
        <v>130</v>
      </c>
      <c r="C52" s="125"/>
      <c r="D52" s="125"/>
      <c r="E52" s="125"/>
      <c r="F52" s="125"/>
      <c r="G52" s="125"/>
    </row>
    <row r="53" spans="1:11" s="119" customFormat="1" ht="18" customHeight="1">
      <c r="A53" s="123"/>
      <c r="B53" s="162" t="s">
        <v>131</v>
      </c>
      <c r="C53" s="125"/>
      <c r="D53" s="125"/>
      <c r="E53" s="125"/>
      <c r="F53" s="125"/>
      <c r="G53" s="125"/>
    </row>
    <row r="54" spans="1:11" s="119" customFormat="1" ht="18" customHeight="1">
      <c r="A54" s="123"/>
      <c r="B54" s="162" t="s">
        <v>132</v>
      </c>
      <c r="C54" s="125"/>
      <c r="D54" s="125"/>
      <c r="E54" s="125"/>
      <c r="F54" s="125"/>
      <c r="G54" s="125"/>
    </row>
    <row r="55" spans="1:11" s="119" customFormat="1" ht="18" customHeight="1" thickBot="1">
      <c r="A55" s="123"/>
      <c r="B55" s="162" t="s">
        <v>133</v>
      </c>
      <c r="C55" s="125"/>
      <c r="D55" s="125"/>
      <c r="E55" s="125"/>
      <c r="F55" s="125"/>
      <c r="G55" s="125"/>
    </row>
    <row r="56" spans="1:11" s="119" customFormat="1" ht="20.100000000000001" customHeight="1" thickTop="1" thickBot="1">
      <c r="A56" s="131" t="s">
        <v>134</v>
      </c>
      <c r="B56" s="132"/>
      <c r="C56" s="133">
        <f>C15++C26+C31+C34+C43+C51</f>
        <v>0</v>
      </c>
      <c r="D56" s="133">
        <f>D15++D26+D31+D34+D43+D51</f>
        <v>0</v>
      </c>
      <c r="E56" s="133">
        <f>E15++E26+E31+E34+E43+E51</f>
        <v>0</v>
      </c>
      <c r="F56" s="133">
        <f>F15++F26+F31+F34+F43+F51</f>
        <v>0</v>
      </c>
      <c r="G56" s="163">
        <f>G15++G26+G31+G34+G43+G51</f>
        <v>0</v>
      </c>
      <c r="H56" s="164"/>
      <c r="I56" s="103"/>
      <c r="J56" s="103"/>
      <c r="K56" s="103"/>
    </row>
    <row r="57" spans="1:11" s="119" customFormat="1" ht="24" customHeight="1" thickTop="1">
      <c r="A57" s="165" t="s">
        <v>135</v>
      </c>
      <c r="B57" s="166"/>
      <c r="C57" s="167"/>
      <c r="D57" s="167"/>
      <c r="E57" s="167"/>
      <c r="F57" s="167"/>
      <c r="G57" s="167"/>
      <c r="H57" s="103"/>
      <c r="I57" s="103"/>
      <c r="J57" s="103"/>
      <c r="K57" s="103"/>
    </row>
    <row r="58" spans="1:11" s="119" customFormat="1" ht="24" customHeight="1">
      <c r="A58" s="168"/>
      <c r="B58" s="169"/>
      <c r="C58" s="170"/>
      <c r="D58" s="170"/>
      <c r="E58" s="170"/>
      <c r="F58" s="170"/>
      <c r="G58" s="170"/>
      <c r="H58" s="103"/>
      <c r="I58" s="103"/>
      <c r="J58" s="103"/>
      <c r="K58" s="103"/>
    </row>
    <row r="59" spans="1:11" s="119" customFormat="1" ht="24" customHeight="1">
      <c r="A59" s="168"/>
      <c r="B59" s="169"/>
      <c r="C59" s="170"/>
      <c r="D59" s="170"/>
      <c r="E59" s="170"/>
      <c r="F59" s="170"/>
      <c r="G59" s="170"/>
      <c r="H59" s="103"/>
      <c r="I59" s="103"/>
      <c r="J59" s="103"/>
      <c r="K59" s="103"/>
    </row>
    <row r="60" spans="1:11" ht="24" customHeight="1">
      <c r="A60" s="171"/>
      <c r="B60" s="172"/>
      <c r="C60" s="173"/>
      <c r="D60" s="173"/>
      <c r="E60" s="173"/>
      <c r="F60" s="173"/>
      <c r="G60" s="173"/>
    </row>
    <row r="61" spans="1:11" ht="15" customHeight="1">
      <c r="A61" s="174"/>
      <c r="B61" s="174"/>
      <c r="C61" s="175"/>
      <c r="D61" s="108"/>
      <c r="E61" s="108"/>
      <c r="F61" s="108"/>
      <c r="G61" s="108"/>
    </row>
    <row r="62" spans="1:11" s="119" customFormat="1" ht="18.75" customHeight="1">
      <c r="A62" s="176" t="s">
        <v>136</v>
      </c>
      <c r="B62" s="177"/>
      <c r="C62" s="178"/>
      <c r="D62" s="179"/>
      <c r="E62" s="180"/>
      <c r="F62" s="181"/>
      <c r="G62" s="181"/>
    </row>
    <row r="63" spans="1:11" s="119" customFormat="1" ht="18.75" customHeight="1">
      <c r="A63" s="176" t="s">
        <v>137</v>
      </c>
      <c r="B63" s="177"/>
      <c r="C63" s="178"/>
      <c r="D63" s="179"/>
      <c r="E63" s="180"/>
      <c r="F63" s="181"/>
      <c r="G63" s="181"/>
    </row>
    <row r="64" spans="1:11" s="119" customFormat="1" ht="18.75" customHeight="1">
      <c r="A64" s="176" t="s">
        <v>138</v>
      </c>
      <c r="B64" s="177"/>
      <c r="C64" s="178"/>
      <c r="D64" s="179"/>
      <c r="E64" s="180"/>
      <c r="F64" s="181"/>
      <c r="G64" s="181"/>
    </row>
    <row r="65" spans="1:2" ht="20.100000000000001" customHeight="1">
      <c r="A65" s="182"/>
      <c r="B65" s="183"/>
    </row>
    <row r="66" spans="1:2" ht="20.100000000000001" customHeight="1">
      <c r="B66" s="185"/>
    </row>
  </sheetData>
  <mergeCells count="20">
    <mergeCell ref="F57:F60"/>
    <mergeCell ref="G57:G60"/>
    <mergeCell ref="A51:B51"/>
    <mergeCell ref="A56:B56"/>
    <mergeCell ref="A57:B60"/>
    <mergeCell ref="C57:C60"/>
    <mergeCell ref="D57:D60"/>
    <mergeCell ref="E57:E60"/>
    <mergeCell ref="A16:A17"/>
    <mergeCell ref="A18:A22"/>
    <mergeCell ref="A26:B26"/>
    <mergeCell ref="A31:B31"/>
    <mergeCell ref="A34:B34"/>
    <mergeCell ref="A43:B43"/>
    <mergeCell ref="E3:G3"/>
    <mergeCell ref="A5:G5"/>
    <mergeCell ref="A7:B7"/>
    <mergeCell ref="A8:B8"/>
    <mergeCell ref="A12:B12"/>
    <mergeCell ref="A14:B14"/>
  </mergeCells>
  <phoneticPr fontId="2"/>
  <conditionalFormatting sqref="A8 C8:G8 A31 C31:G31 A34 C34:G34 C43:G43 A51 C51:G51">
    <cfRule type="cellIs" dxfId="16" priority="6" stopIfTrue="1" operator="equal">
      <formula>0</formula>
    </cfRule>
  </conditionalFormatting>
  <conditionalFormatting sqref="A26 C26:G26">
    <cfRule type="cellIs" dxfId="15" priority="4" stopIfTrue="1" operator="equal">
      <formula>0</formula>
    </cfRule>
  </conditionalFormatting>
  <conditionalFormatting sqref="A43">
    <cfRule type="cellIs" dxfId="14" priority="2" stopIfTrue="1" operator="equal">
      <formula>0</formula>
    </cfRule>
  </conditionalFormatting>
  <conditionalFormatting sqref="A15:G15">
    <cfRule type="cellIs" dxfId="13" priority="1" stopIfTrue="1" operator="equal">
      <formula>0</formula>
    </cfRule>
  </conditionalFormatting>
  <conditionalFormatting sqref="C12:G12">
    <cfRule type="cellIs" dxfId="12" priority="5" stopIfTrue="1" operator="equal">
      <formula>0</formula>
    </cfRule>
  </conditionalFormatting>
  <conditionalFormatting sqref="C56:G57">
    <cfRule type="cellIs" dxfId="11" priority="3"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0812-9954-4DE2-90F4-FD4323AFAD53}">
  <sheetPr>
    <pageSetUpPr fitToPage="1"/>
  </sheetPr>
  <dimension ref="A1:I70"/>
  <sheetViews>
    <sheetView view="pageBreakPreview" zoomScale="85" zoomScaleNormal="100" zoomScaleSheetLayoutView="85" workbookViewId="0">
      <selection activeCell="G1" sqref="G1"/>
    </sheetView>
  </sheetViews>
  <sheetFormatPr defaultColWidth="9" defaultRowHeight="20.100000000000001" customHeight="1"/>
  <cols>
    <col min="1" max="1" width="3.33203125" style="184" customWidth="1"/>
    <col min="2" max="2" width="31.109375" style="103" customWidth="1"/>
    <col min="3" max="3" width="18.109375" style="104" customWidth="1"/>
    <col min="4" max="7" width="18.109375" style="103" customWidth="1"/>
    <col min="8" max="8" width="2.6640625" style="103" customWidth="1"/>
    <col min="9" max="16384" width="9" style="103"/>
  </cols>
  <sheetData>
    <row r="1" spans="1:9" ht="27" customHeight="1">
      <c r="A1" s="103"/>
      <c r="G1" s="105"/>
      <c r="H1" s="106"/>
    </row>
    <row r="2" spans="1:9" ht="18" customHeight="1">
      <c r="A2" s="103"/>
      <c r="G2" s="105"/>
      <c r="H2" s="106"/>
    </row>
    <row r="3" spans="1:9" ht="20.100000000000001" customHeight="1">
      <c r="A3" s="107"/>
      <c r="B3" s="108"/>
      <c r="C3" s="108"/>
      <c r="D3" s="108"/>
      <c r="E3" s="109" t="s">
        <v>83</v>
      </c>
      <c r="F3" s="110"/>
      <c r="G3" s="110"/>
    </row>
    <row r="4" spans="1:9" ht="20.100000000000001" customHeight="1">
      <c r="A4" s="107"/>
      <c r="B4" s="108"/>
      <c r="C4" s="108"/>
      <c r="D4" s="108"/>
      <c r="E4" s="107"/>
      <c r="F4" s="111"/>
      <c r="G4" s="111"/>
    </row>
    <row r="5" spans="1:9" ht="30.75" customHeight="1">
      <c r="A5" s="112" t="s">
        <v>84</v>
      </c>
      <c r="B5" s="112"/>
      <c r="C5" s="112"/>
      <c r="D5" s="112"/>
      <c r="E5" s="112"/>
      <c r="F5" s="112"/>
      <c r="G5" s="112"/>
    </row>
    <row r="6" spans="1:9" ht="20.100000000000001" customHeight="1">
      <c r="A6" s="113"/>
      <c r="B6" s="114"/>
      <c r="C6" s="114"/>
      <c r="D6" s="114"/>
      <c r="E6" s="114"/>
      <c r="F6" s="114"/>
      <c r="G6" s="186" t="s">
        <v>85</v>
      </c>
    </row>
    <row r="7" spans="1:9" ht="20.100000000000001" customHeight="1">
      <c r="A7" s="187" t="s">
        <v>86</v>
      </c>
      <c r="B7" s="188"/>
      <c r="C7" s="189" t="s">
        <v>139</v>
      </c>
      <c r="D7" s="189" t="s">
        <v>139</v>
      </c>
      <c r="E7" s="189" t="s">
        <v>139</v>
      </c>
      <c r="F7" s="189" t="s">
        <v>139</v>
      </c>
      <c r="G7" s="189" t="s">
        <v>139</v>
      </c>
      <c r="H7" s="119"/>
      <c r="I7" s="119"/>
    </row>
    <row r="8" spans="1:9" s="119" customFormat="1" ht="19.5" customHeight="1">
      <c r="A8" s="120" t="s">
        <v>92</v>
      </c>
      <c r="B8" s="121"/>
      <c r="C8" s="122">
        <f>SUM(C9:C11)</f>
        <v>226790000</v>
      </c>
      <c r="D8" s="122">
        <f t="shared" ref="D8:G8" si="0">SUM(D9:D11)</f>
        <v>229735000</v>
      </c>
      <c r="E8" s="122">
        <f t="shared" si="0"/>
        <v>232809550</v>
      </c>
      <c r="F8" s="122">
        <f t="shared" si="0"/>
        <v>235976336.5</v>
      </c>
      <c r="G8" s="122">
        <f t="shared" si="0"/>
        <v>239238126.595</v>
      </c>
    </row>
    <row r="9" spans="1:9" s="119" customFormat="1" ht="18" customHeight="1">
      <c r="A9" s="123"/>
      <c r="B9" s="124" t="s">
        <v>93</v>
      </c>
      <c r="C9" s="190">
        <v>156780000</v>
      </c>
      <c r="D9" s="190">
        <v>156225000</v>
      </c>
      <c r="E9" s="190">
        <v>155624550</v>
      </c>
      <c r="F9" s="190">
        <v>154932586.5</v>
      </c>
      <c r="G9" s="190">
        <v>154142689.095</v>
      </c>
    </row>
    <row r="10" spans="1:9" s="119" customFormat="1" ht="18" customHeight="1">
      <c r="A10" s="135"/>
      <c r="B10" s="162" t="s">
        <v>140</v>
      </c>
      <c r="C10" s="190">
        <v>70000000</v>
      </c>
      <c r="D10" s="190">
        <v>73500000</v>
      </c>
      <c r="E10" s="190">
        <v>77175000</v>
      </c>
      <c r="F10" s="190">
        <v>81033750</v>
      </c>
      <c r="G10" s="191">
        <v>85085437.5</v>
      </c>
    </row>
    <row r="11" spans="1:9" s="119" customFormat="1" ht="18" customHeight="1" thickBot="1">
      <c r="A11" s="135"/>
      <c r="B11" s="192" t="s">
        <v>141</v>
      </c>
      <c r="C11" s="129">
        <v>10000</v>
      </c>
      <c r="D11" s="129">
        <v>10000</v>
      </c>
      <c r="E11" s="129">
        <v>10000</v>
      </c>
      <c r="F11" s="129">
        <v>10000</v>
      </c>
      <c r="G11" s="193">
        <v>10000</v>
      </c>
    </row>
    <row r="12" spans="1:9" s="119" customFormat="1" ht="20.100000000000001" customHeight="1" thickTop="1" thickBot="1">
      <c r="A12" s="194" t="s">
        <v>95</v>
      </c>
      <c r="B12" s="195"/>
      <c r="C12" s="196">
        <f>C8</f>
        <v>226790000</v>
      </c>
      <c r="D12" s="196">
        <f>D8</f>
        <v>229735000</v>
      </c>
      <c r="E12" s="196">
        <f>E8</f>
        <v>232809550</v>
      </c>
      <c r="F12" s="196">
        <f>F8</f>
        <v>235976336.5</v>
      </c>
      <c r="G12" s="197">
        <f>G8</f>
        <v>239238126.595</v>
      </c>
    </row>
    <row r="13" spans="1:9" s="119" customFormat="1" ht="20.100000000000001" customHeight="1" thickTop="1">
      <c r="A13" s="135"/>
      <c r="B13" s="136"/>
      <c r="C13" s="137"/>
      <c r="D13" s="137"/>
      <c r="E13" s="137"/>
      <c r="F13" s="137"/>
      <c r="G13" s="137"/>
    </row>
    <row r="14" spans="1:9" s="119" customFormat="1" ht="20.100000000000001" customHeight="1">
      <c r="A14" s="187" t="s">
        <v>96</v>
      </c>
      <c r="B14" s="188"/>
      <c r="C14" s="189" t="s">
        <v>139</v>
      </c>
      <c r="D14" s="189" t="s">
        <v>139</v>
      </c>
      <c r="E14" s="189" t="s">
        <v>139</v>
      </c>
      <c r="F14" s="189" t="s">
        <v>139</v>
      </c>
      <c r="G14" s="189" t="s">
        <v>139</v>
      </c>
    </row>
    <row r="15" spans="1:9" s="119" customFormat="1" ht="20.100000000000001" customHeight="1">
      <c r="A15" s="120" t="s">
        <v>142</v>
      </c>
      <c r="B15" s="121"/>
      <c r="C15" s="198">
        <f>SUM(C16:C24)</f>
        <v>105500000</v>
      </c>
      <c r="D15" s="198">
        <f t="shared" ref="D15:G15" si="1">SUM(D16:D24)</f>
        <v>108485000</v>
      </c>
      <c r="E15" s="198">
        <f t="shared" si="1"/>
        <v>111559550</v>
      </c>
      <c r="F15" s="198">
        <f t="shared" si="1"/>
        <v>114726336.5</v>
      </c>
      <c r="G15" s="198">
        <f t="shared" si="1"/>
        <v>117988126.595</v>
      </c>
    </row>
    <row r="16" spans="1:9" s="119" customFormat="1" ht="18" customHeight="1">
      <c r="A16" s="199" t="s">
        <v>98</v>
      </c>
      <c r="B16" s="200" t="s">
        <v>143</v>
      </c>
      <c r="C16" s="190">
        <v>10000000</v>
      </c>
      <c r="D16" s="190">
        <f>C16*1.03</f>
        <v>10300000</v>
      </c>
      <c r="E16" s="190">
        <f t="shared" ref="E16:G16" si="2">D16*1.03</f>
        <v>10609000</v>
      </c>
      <c r="F16" s="190">
        <f t="shared" si="2"/>
        <v>10927270</v>
      </c>
      <c r="G16" s="190">
        <f t="shared" si="2"/>
        <v>11255088.1</v>
      </c>
    </row>
    <row r="17" spans="1:7" s="119" customFormat="1" ht="18" customHeight="1">
      <c r="A17" s="199"/>
      <c r="B17" s="200" t="s">
        <v>144</v>
      </c>
      <c r="C17" s="190">
        <v>30000000</v>
      </c>
      <c r="D17" s="190">
        <f t="shared" ref="D17:G22" si="3">C17*1.03</f>
        <v>30900000</v>
      </c>
      <c r="E17" s="190">
        <f t="shared" si="3"/>
        <v>31827000</v>
      </c>
      <c r="F17" s="190">
        <f t="shared" si="3"/>
        <v>32781810</v>
      </c>
      <c r="G17" s="190">
        <f t="shared" si="3"/>
        <v>33765264.300000004</v>
      </c>
    </row>
    <row r="18" spans="1:7" s="119" customFormat="1" ht="18" customHeight="1">
      <c r="A18" s="201" t="s">
        <v>101</v>
      </c>
      <c r="B18" s="200" t="s">
        <v>145</v>
      </c>
      <c r="C18" s="190">
        <v>2000000</v>
      </c>
      <c r="D18" s="190">
        <f t="shared" si="3"/>
        <v>2060000</v>
      </c>
      <c r="E18" s="190">
        <f t="shared" si="3"/>
        <v>2121800</v>
      </c>
      <c r="F18" s="190">
        <f t="shared" si="3"/>
        <v>2185454</v>
      </c>
      <c r="G18" s="190">
        <f t="shared" si="3"/>
        <v>2251017.62</v>
      </c>
    </row>
    <row r="19" spans="1:7" s="119" customFormat="1" ht="18" customHeight="1">
      <c r="A19" s="201"/>
      <c r="B19" s="202" t="s">
        <v>146</v>
      </c>
      <c r="C19" s="190">
        <v>1500000</v>
      </c>
      <c r="D19" s="190">
        <f t="shared" si="3"/>
        <v>1545000</v>
      </c>
      <c r="E19" s="190">
        <f t="shared" si="3"/>
        <v>1591350</v>
      </c>
      <c r="F19" s="190">
        <f t="shared" si="3"/>
        <v>1639090.5</v>
      </c>
      <c r="G19" s="190">
        <f t="shared" si="3"/>
        <v>1688263.2150000001</v>
      </c>
    </row>
    <row r="20" spans="1:7" s="119" customFormat="1" ht="18" customHeight="1">
      <c r="A20" s="203"/>
      <c r="B20" s="200" t="s">
        <v>147</v>
      </c>
      <c r="C20" s="190">
        <v>1000000</v>
      </c>
      <c r="D20" s="190">
        <f t="shared" si="3"/>
        <v>1030000</v>
      </c>
      <c r="E20" s="190">
        <f t="shared" si="3"/>
        <v>1060900</v>
      </c>
      <c r="F20" s="190">
        <f t="shared" si="3"/>
        <v>1092727</v>
      </c>
      <c r="G20" s="190">
        <f t="shared" si="3"/>
        <v>1125508.81</v>
      </c>
    </row>
    <row r="21" spans="1:7" s="119" customFormat="1" ht="18" customHeight="1">
      <c r="A21" s="204"/>
      <c r="B21" s="200" t="s">
        <v>148</v>
      </c>
      <c r="C21" s="190">
        <v>15000000</v>
      </c>
      <c r="D21" s="190">
        <f t="shared" si="3"/>
        <v>15450000</v>
      </c>
      <c r="E21" s="190">
        <f t="shared" si="3"/>
        <v>15913500</v>
      </c>
      <c r="F21" s="190">
        <f t="shared" si="3"/>
        <v>16390905</v>
      </c>
      <c r="G21" s="190">
        <f t="shared" si="3"/>
        <v>16882632.150000002</v>
      </c>
    </row>
    <row r="22" spans="1:7" s="119" customFormat="1" ht="18" customHeight="1">
      <c r="A22" s="205"/>
      <c r="B22" s="200" t="s">
        <v>149</v>
      </c>
      <c r="C22" s="190">
        <v>40000000</v>
      </c>
      <c r="D22" s="190">
        <f>C22*1.03</f>
        <v>41200000</v>
      </c>
      <c r="E22" s="190">
        <f t="shared" si="3"/>
        <v>42436000</v>
      </c>
      <c r="F22" s="190">
        <f t="shared" si="3"/>
        <v>43709080</v>
      </c>
      <c r="G22" s="190">
        <f t="shared" si="3"/>
        <v>45020352.399999999</v>
      </c>
    </row>
    <row r="23" spans="1:7" s="119" customFormat="1" ht="18" customHeight="1">
      <c r="A23" s="205"/>
      <c r="B23" s="200" t="s">
        <v>150</v>
      </c>
      <c r="C23" s="190">
        <v>5000000</v>
      </c>
      <c r="D23" s="190">
        <v>5000000</v>
      </c>
      <c r="E23" s="190">
        <v>5000000</v>
      </c>
      <c r="F23" s="190">
        <v>5000000</v>
      </c>
      <c r="G23" s="190">
        <v>5000000</v>
      </c>
    </row>
    <row r="24" spans="1:7" s="119" customFormat="1" ht="18" customHeight="1">
      <c r="A24" s="206"/>
      <c r="B24" s="207" t="s">
        <v>151</v>
      </c>
      <c r="C24" s="190">
        <v>1000000</v>
      </c>
      <c r="D24" s="190">
        <v>1000000</v>
      </c>
      <c r="E24" s="190">
        <v>1000000</v>
      </c>
      <c r="F24" s="190">
        <v>1000000</v>
      </c>
      <c r="G24" s="190">
        <v>1000000</v>
      </c>
    </row>
    <row r="25" spans="1:7" s="119" customFormat="1" ht="20.100000000000001" customHeight="1">
      <c r="A25" s="120" t="s">
        <v>109</v>
      </c>
      <c r="B25" s="121"/>
      <c r="C25" s="198">
        <f>SUM(C26:C28)</f>
        <v>65000000</v>
      </c>
      <c r="D25" s="198">
        <f>SUM(D26:D28)</f>
        <v>65000000</v>
      </c>
      <c r="E25" s="198">
        <f>SUM(E26:E28)</f>
        <v>65000000</v>
      </c>
      <c r="F25" s="198">
        <f>SUM(F26:F28)</f>
        <v>65000000</v>
      </c>
      <c r="G25" s="198">
        <f>SUM(G26:G28)</f>
        <v>65000000</v>
      </c>
    </row>
    <row r="26" spans="1:7" s="119" customFormat="1" ht="18" customHeight="1">
      <c r="A26" s="123"/>
      <c r="B26" s="208" t="s">
        <v>152</v>
      </c>
      <c r="C26" s="190">
        <v>30000000</v>
      </c>
      <c r="D26" s="190">
        <v>30000000</v>
      </c>
      <c r="E26" s="190">
        <v>30000000</v>
      </c>
      <c r="F26" s="190">
        <v>30000000</v>
      </c>
      <c r="G26" s="190">
        <v>30000000</v>
      </c>
    </row>
    <row r="27" spans="1:7" s="119" customFormat="1" ht="18" customHeight="1">
      <c r="A27" s="123"/>
      <c r="B27" s="209" t="s">
        <v>153</v>
      </c>
      <c r="C27" s="190">
        <v>20000000</v>
      </c>
      <c r="D27" s="190">
        <v>20000000</v>
      </c>
      <c r="E27" s="190">
        <v>20000000</v>
      </c>
      <c r="F27" s="190">
        <v>20000000</v>
      </c>
      <c r="G27" s="190">
        <v>20000000</v>
      </c>
    </row>
    <row r="28" spans="1:7" s="119" customFormat="1" ht="18" customHeight="1">
      <c r="A28" s="157"/>
      <c r="B28" s="202" t="s">
        <v>154</v>
      </c>
      <c r="C28" s="190">
        <v>15000000</v>
      </c>
      <c r="D28" s="190">
        <v>15000000</v>
      </c>
      <c r="E28" s="190">
        <v>15000000</v>
      </c>
      <c r="F28" s="190">
        <v>15000000</v>
      </c>
      <c r="G28" s="190">
        <v>15000000</v>
      </c>
    </row>
    <row r="29" spans="1:7" s="119" customFormat="1" ht="20.100000000000001" customHeight="1">
      <c r="A29" s="120" t="s">
        <v>113</v>
      </c>
      <c r="B29" s="121"/>
      <c r="C29" s="198">
        <f>SUM(C30:C30)</f>
        <v>5000000</v>
      </c>
      <c r="D29" s="198">
        <f t="shared" ref="D29:G29" si="4">SUM(D30:D30)</f>
        <v>5000000</v>
      </c>
      <c r="E29" s="198">
        <f t="shared" si="4"/>
        <v>5000000</v>
      </c>
      <c r="F29" s="198">
        <f t="shared" si="4"/>
        <v>5000000</v>
      </c>
      <c r="G29" s="198">
        <f t="shared" si="4"/>
        <v>5000000</v>
      </c>
    </row>
    <row r="30" spans="1:7" s="119" customFormat="1" ht="18" customHeight="1">
      <c r="A30" s="152"/>
      <c r="B30" s="210" t="s">
        <v>155</v>
      </c>
      <c r="C30" s="190">
        <v>5000000</v>
      </c>
      <c r="D30" s="190">
        <v>5000000</v>
      </c>
      <c r="E30" s="190">
        <v>5000000</v>
      </c>
      <c r="F30" s="190">
        <v>5000000</v>
      </c>
      <c r="G30" s="190">
        <v>5000000</v>
      </c>
    </row>
    <row r="31" spans="1:7" s="119" customFormat="1" ht="20.100000000000001" customHeight="1">
      <c r="A31" s="120" t="s">
        <v>114</v>
      </c>
      <c r="B31" s="121"/>
      <c r="C31" s="198">
        <f>SUM(C32:C46)</f>
        <v>14090000</v>
      </c>
      <c r="D31" s="198">
        <f>SUM(D32:D46)</f>
        <v>14050000</v>
      </c>
      <c r="E31" s="198">
        <f>SUM(E32:E46)</f>
        <v>14050000</v>
      </c>
      <c r="F31" s="198">
        <f>SUM(F32:F46)</f>
        <v>14050000</v>
      </c>
      <c r="G31" s="198">
        <f>SUM(G32:G46)</f>
        <v>14040000</v>
      </c>
    </row>
    <row r="32" spans="1:7" s="119" customFormat="1" ht="18" customHeight="1">
      <c r="A32" s="154"/>
      <c r="B32" s="211" t="s">
        <v>156</v>
      </c>
      <c r="C32" s="190">
        <v>3500000</v>
      </c>
      <c r="D32" s="190">
        <v>3500000</v>
      </c>
      <c r="E32" s="190">
        <v>3500000</v>
      </c>
      <c r="F32" s="190">
        <v>3500000</v>
      </c>
      <c r="G32" s="190">
        <v>3500000</v>
      </c>
    </row>
    <row r="33" spans="1:7" s="119" customFormat="1" ht="18" customHeight="1">
      <c r="A33" s="154"/>
      <c r="B33" s="211" t="s">
        <v>157</v>
      </c>
      <c r="C33" s="190">
        <v>3000000</v>
      </c>
      <c r="D33" s="190">
        <v>3000000</v>
      </c>
      <c r="E33" s="190">
        <v>3000000</v>
      </c>
      <c r="F33" s="190">
        <v>3000000</v>
      </c>
      <c r="G33" s="190">
        <v>3000000</v>
      </c>
    </row>
    <row r="34" spans="1:7" s="119" customFormat="1" ht="18" customHeight="1">
      <c r="A34" s="157"/>
      <c r="B34" s="211" t="s">
        <v>158</v>
      </c>
      <c r="C34" s="190">
        <v>1010000</v>
      </c>
      <c r="D34" s="190">
        <v>1010000</v>
      </c>
      <c r="E34" s="190">
        <v>1010000</v>
      </c>
      <c r="F34" s="190">
        <v>1010000</v>
      </c>
      <c r="G34" s="190">
        <v>1000000</v>
      </c>
    </row>
    <row r="35" spans="1:7" s="119" customFormat="1" ht="18" customHeight="1">
      <c r="A35" s="123"/>
      <c r="B35" s="212" t="s">
        <v>159</v>
      </c>
      <c r="C35" s="190">
        <v>500000</v>
      </c>
      <c r="D35" s="190">
        <v>500000</v>
      </c>
      <c r="E35" s="190">
        <v>500000</v>
      </c>
      <c r="F35" s="190">
        <v>500000</v>
      </c>
      <c r="G35" s="190">
        <v>500000</v>
      </c>
    </row>
    <row r="36" spans="1:7" s="119" customFormat="1" ht="18" customHeight="1">
      <c r="A36" s="123"/>
      <c r="B36" s="212" t="s">
        <v>160</v>
      </c>
      <c r="C36" s="190">
        <v>1000000</v>
      </c>
      <c r="D36" s="190">
        <v>1000000</v>
      </c>
      <c r="E36" s="190">
        <v>1000000</v>
      </c>
      <c r="F36" s="190">
        <v>1000000</v>
      </c>
      <c r="G36" s="190">
        <v>1000000</v>
      </c>
    </row>
    <row r="37" spans="1:7" s="119" customFormat="1" ht="18" customHeight="1">
      <c r="A37" s="123"/>
      <c r="B37" s="213" t="s">
        <v>161</v>
      </c>
      <c r="C37" s="190">
        <v>3000000</v>
      </c>
      <c r="D37" s="190">
        <v>3000000</v>
      </c>
      <c r="E37" s="190">
        <v>3000000</v>
      </c>
      <c r="F37" s="190">
        <v>3000000</v>
      </c>
      <c r="G37" s="190">
        <v>3000000</v>
      </c>
    </row>
    <row r="38" spans="1:7" s="119" customFormat="1" ht="18" customHeight="1">
      <c r="A38" s="123"/>
      <c r="B38" s="213" t="s">
        <v>162</v>
      </c>
      <c r="C38" s="190">
        <v>1200000</v>
      </c>
      <c r="D38" s="190">
        <v>1200000</v>
      </c>
      <c r="E38" s="190">
        <v>1200000</v>
      </c>
      <c r="F38" s="190">
        <v>1200000</v>
      </c>
      <c r="G38" s="190">
        <v>1200000</v>
      </c>
    </row>
    <row r="39" spans="1:7" s="119" customFormat="1" ht="18" customHeight="1">
      <c r="A39" s="123"/>
      <c r="B39" s="213" t="s">
        <v>163</v>
      </c>
      <c r="C39" s="190">
        <v>100000</v>
      </c>
      <c r="D39" s="190">
        <v>100000</v>
      </c>
      <c r="E39" s="190">
        <v>100000</v>
      </c>
      <c r="F39" s="190">
        <v>100000</v>
      </c>
      <c r="G39" s="190">
        <v>100000</v>
      </c>
    </row>
    <row r="40" spans="1:7" s="119" customFormat="1" ht="18" customHeight="1">
      <c r="A40" s="157"/>
      <c r="B40" s="200" t="s">
        <v>75</v>
      </c>
      <c r="C40" s="190">
        <v>200000</v>
      </c>
      <c r="D40" s="190">
        <v>200000</v>
      </c>
      <c r="E40" s="190">
        <v>200000</v>
      </c>
      <c r="F40" s="190">
        <v>200000</v>
      </c>
      <c r="G40" s="190">
        <v>200000</v>
      </c>
    </row>
    <row r="41" spans="1:7" s="119" customFormat="1" ht="18" customHeight="1">
      <c r="A41" s="123"/>
      <c r="B41" s="209" t="s">
        <v>164</v>
      </c>
      <c r="C41" s="190">
        <v>250000</v>
      </c>
      <c r="D41" s="190">
        <v>250000</v>
      </c>
      <c r="E41" s="190">
        <v>250000</v>
      </c>
      <c r="F41" s="190">
        <v>250000</v>
      </c>
      <c r="G41" s="190">
        <v>250000</v>
      </c>
    </row>
    <row r="42" spans="1:7" s="119" customFormat="1" ht="18" customHeight="1">
      <c r="A42" s="157"/>
      <c r="B42" s="211" t="s">
        <v>165</v>
      </c>
      <c r="C42" s="190">
        <v>200000</v>
      </c>
      <c r="D42" s="190">
        <v>200000</v>
      </c>
      <c r="E42" s="190">
        <v>200000</v>
      </c>
      <c r="F42" s="190">
        <v>200000</v>
      </c>
      <c r="G42" s="190">
        <v>200000</v>
      </c>
    </row>
    <row r="43" spans="1:7" s="119" customFormat="1" ht="18" customHeight="1">
      <c r="A43" s="157"/>
      <c r="B43" s="211" t="s">
        <v>166</v>
      </c>
      <c r="C43" s="190">
        <v>50000</v>
      </c>
      <c r="D43" s="190">
        <v>50000</v>
      </c>
      <c r="E43" s="190">
        <v>50000</v>
      </c>
      <c r="F43" s="190">
        <v>50000</v>
      </c>
      <c r="G43" s="190">
        <v>50000</v>
      </c>
    </row>
    <row r="44" spans="1:7" s="119" customFormat="1" ht="18" customHeight="1">
      <c r="A44" s="157"/>
      <c r="B44" s="211" t="s">
        <v>167</v>
      </c>
      <c r="C44" s="190">
        <v>20000</v>
      </c>
      <c r="D44" s="190">
        <v>20000</v>
      </c>
      <c r="E44" s="190">
        <v>20000</v>
      </c>
      <c r="F44" s="190">
        <v>20000</v>
      </c>
      <c r="G44" s="190">
        <v>20000</v>
      </c>
    </row>
    <row r="45" spans="1:7" s="119" customFormat="1" ht="18" customHeight="1">
      <c r="A45" s="157"/>
      <c r="B45" s="211" t="s">
        <v>168</v>
      </c>
      <c r="C45" s="190">
        <v>40000</v>
      </c>
      <c r="D45" s="190">
        <v>0</v>
      </c>
      <c r="E45" s="190">
        <v>0</v>
      </c>
      <c r="F45" s="190">
        <v>0</v>
      </c>
      <c r="G45" s="190">
        <v>0</v>
      </c>
    </row>
    <row r="46" spans="1:7" s="119" customFormat="1" ht="18" customHeight="1">
      <c r="A46" s="158"/>
      <c r="B46" s="214" t="s">
        <v>169</v>
      </c>
      <c r="C46" s="190">
        <v>20000</v>
      </c>
      <c r="D46" s="190">
        <v>20000</v>
      </c>
      <c r="E46" s="190">
        <v>20000</v>
      </c>
      <c r="F46" s="190">
        <v>20000</v>
      </c>
      <c r="G46" s="190">
        <v>20000</v>
      </c>
    </row>
    <row r="47" spans="1:7" s="119" customFormat="1" ht="18" customHeight="1">
      <c r="A47" s="120" t="s">
        <v>122</v>
      </c>
      <c r="B47" s="121"/>
      <c r="C47" s="198">
        <f>SUM(C48:C54)</f>
        <v>21700000</v>
      </c>
      <c r="D47" s="159">
        <f>SUM(D48:D54)</f>
        <v>21700000</v>
      </c>
      <c r="E47" s="159">
        <f>SUM(E48:E54)</f>
        <v>21700000</v>
      </c>
      <c r="F47" s="159">
        <f>SUM(F48:F54)</f>
        <v>21700000</v>
      </c>
      <c r="G47" s="159">
        <f>SUM(G48:G54)</f>
        <v>21700000</v>
      </c>
    </row>
    <row r="48" spans="1:7" s="119" customFormat="1" ht="20.100000000000001" customHeight="1">
      <c r="A48" s="152"/>
      <c r="B48" s="212" t="s">
        <v>170</v>
      </c>
      <c r="C48" s="190">
        <v>12000000</v>
      </c>
      <c r="D48" s="190">
        <v>12000000</v>
      </c>
      <c r="E48" s="190">
        <v>12000000</v>
      </c>
      <c r="F48" s="190">
        <v>12000000</v>
      </c>
      <c r="G48" s="190">
        <v>12000000</v>
      </c>
    </row>
    <row r="49" spans="1:9" s="119" customFormat="1" ht="20.100000000000001" customHeight="1">
      <c r="A49" s="123"/>
      <c r="B49" s="213" t="s">
        <v>171</v>
      </c>
      <c r="C49" s="190">
        <v>1200000</v>
      </c>
      <c r="D49" s="190">
        <v>1200000</v>
      </c>
      <c r="E49" s="190">
        <v>1200000</v>
      </c>
      <c r="F49" s="190">
        <v>1200000</v>
      </c>
      <c r="G49" s="190">
        <v>1200000</v>
      </c>
    </row>
    <row r="50" spans="1:9" s="119" customFormat="1" ht="18" customHeight="1">
      <c r="A50" s="123"/>
      <c r="B50" s="213" t="s">
        <v>172</v>
      </c>
      <c r="C50" s="190">
        <v>3000000</v>
      </c>
      <c r="D50" s="190">
        <v>3000000</v>
      </c>
      <c r="E50" s="190">
        <v>3000000</v>
      </c>
      <c r="F50" s="190">
        <v>3000000</v>
      </c>
      <c r="G50" s="190">
        <v>3000000</v>
      </c>
    </row>
    <row r="51" spans="1:9" s="119" customFormat="1" ht="18" customHeight="1">
      <c r="A51" s="123"/>
      <c r="B51" s="212" t="s">
        <v>173</v>
      </c>
      <c r="C51" s="190">
        <v>1500000</v>
      </c>
      <c r="D51" s="190">
        <v>1500000</v>
      </c>
      <c r="E51" s="190">
        <v>1500000</v>
      </c>
      <c r="F51" s="190">
        <v>1500000</v>
      </c>
      <c r="G51" s="190">
        <v>1500000</v>
      </c>
    </row>
    <row r="52" spans="1:9" s="119" customFormat="1" ht="18" customHeight="1">
      <c r="A52" s="123"/>
      <c r="B52" s="212" t="s">
        <v>174</v>
      </c>
      <c r="C52" s="190">
        <v>2000000</v>
      </c>
      <c r="D52" s="190">
        <v>2000000</v>
      </c>
      <c r="E52" s="190">
        <v>2000000</v>
      </c>
      <c r="F52" s="190">
        <v>2000000</v>
      </c>
      <c r="G52" s="190">
        <v>2000000</v>
      </c>
    </row>
    <row r="53" spans="1:9" s="119" customFormat="1" ht="18" customHeight="1">
      <c r="A53" s="123"/>
      <c r="B53" s="209" t="s">
        <v>175</v>
      </c>
      <c r="C53" s="190">
        <v>1000000</v>
      </c>
      <c r="D53" s="190">
        <v>1000000</v>
      </c>
      <c r="E53" s="190">
        <v>1000000</v>
      </c>
      <c r="F53" s="190">
        <v>1000000</v>
      </c>
      <c r="G53" s="190">
        <v>1000000</v>
      </c>
    </row>
    <row r="54" spans="1:9" s="119" customFormat="1" ht="18" customHeight="1">
      <c r="A54" s="123"/>
      <c r="B54" s="209" t="s">
        <v>176</v>
      </c>
      <c r="C54" s="190">
        <v>1000000</v>
      </c>
      <c r="D54" s="190">
        <v>1000000</v>
      </c>
      <c r="E54" s="190">
        <v>1000000</v>
      </c>
      <c r="F54" s="190">
        <v>1000000</v>
      </c>
      <c r="G54" s="190">
        <v>1000000</v>
      </c>
    </row>
    <row r="55" spans="1:9" s="119" customFormat="1" ht="18" customHeight="1">
      <c r="A55" s="120" t="s">
        <v>129</v>
      </c>
      <c r="B55" s="121"/>
      <c r="C55" s="161">
        <f>SUM(C57:C59)</f>
        <v>15500000</v>
      </c>
      <c r="D55" s="161">
        <f t="shared" ref="D55:G55" si="5">SUM(D57:D59)</f>
        <v>15500000</v>
      </c>
      <c r="E55" s="161">
        <f t="shared" si="5"/>
        <v>15500000</v>
      </c>
      <c r="F55" s="161">
        <f t="shared" si="5"/>
        <v>15500000</v>
      </c>
      <c r="G55" s="161">
        <f t="shared" si="5"/>
        <v>15500000</v>
      </c>
    </row>
    <row r="56" spans="1:9" s="119" customFormat="1" ht="20.100000000000001" customHeight="1">
      <c r="A56" s="123"/>
      <c r="B56" s="162" t="s">
        <v>130</v>
      </c>
      <c r="C56" s="190"/>
      <c r="D56" s="125"/>
      <c r="E56" s="125"/>
      <c r="F56" s="125"/>
      <c r="G56" s="125"/>
    </row>
    <row r="57" spans="1:9" s="119" customFormat="1" ht="18" customHeight="1">
      <c r="A57" s="123"/>
      <c r="B57" s="162" t="s">
        <v>177</v>
      </c>
      <c r="C57" s="190">
        <v>8500000</v>
      </c>
      <c r="D57" s="190">
        <v>8500000</v>
      </c>
      <c r="E57" s="190">
        <v>8500000</v>
      </c>
      <c r="F57" s="190">
        <v>8500000</v>
      </c>
      <c r="G57" s="190">
        <v>8500000</v>
      </c>
    </row>
    <row r="58" spans="1:9" s="119" customFormat="1" ht="18" customHeight="1">
      <c r="A58" s="123"/>
      <c r="B58" s="162" t="s">
        <v>132</v>
      </c>
      <c r="C58" s="190">
        <v>6000000</v>
      </c>
      <c r="D58" s="190">
        <v>6000000</v>
      </c>
      <c r="E58" s="190">
        <v>6000000</v>
      </c>
      <c r="F58" s="190">
        <v>6000000</v>
      </c>
      <c r="G58" s="190">
        <v>6000000</v>
      </c>
    </row>
    <row r="59" spans="1:9" s="119" customFormat="1" ht="18" customHeight="1" thickBot="1">
      <c r="A59" s="123"/>
      <c r="B59" s="162" t="s">
        <v>133</v>
      </c>
      <c r="C59" s="190">
        <v>1000000</v>
      </c>
      <c r="D59" s="190">
        <v>1000000</v>
      </c>
      <c r="E59" s="190">
        <v>1000000</v>
      </c>
      <c r="F59" s="190">
        <v>1000000</v>
      </c>
      <c r="G59" s="190">
        <v>1000000</v>
      </c>
    </row>
    <row r="60" spans="1:9" s="119" customFormat="1" ht="18" customHeight="1" thickTop="1" thickBot="1">
      <c r="A60" s="194" t="s">
        <v>134</v>
      </c>
      <c r="B60" s="195"/>
      <c r="C60" s="196">
        <f>C15++C25+C29+C31+C47+C55</f>
        <v>226790000</v>
      </c>
      <c r="D60" s="196">
        <f>D15++D25+D29+D31+D47+D55</f>
        <v>229735000</v>
      </c>
      <c r="E60" s="196">
        <f>E15++E25+E29+E31+E47+E55</f>
        <v>232809550</v>
      </c>
      <c r="F60" s="196">
        <f>F15++F25+F29+F31+F47+F55</f>
        <v>235976336.5</v>
      </c>
      <c r="G60" s="196">
        <f>G15++G25+G29+G31+G47+G55</f>
        <v>239228126.595</v>
      </c>
    </row>
    <row r="61" spans="1:9" s="119" customFormat="1" ht="20.100000000000001" customHeight="1" thickTop="1">
      <c r="A61" s="165" t="s">
        <v>135</v>
      </c>
      <c r="B61" s="166"/>
      <c r="C61" s="215" t="s">
        <v>178</v>
      </c>
      <c r="D61" s="215" t="s">
        <v>179</v>
      </c>
      <c r="E61" s="215" t="s">
        <v>179</v>
      </c>
      <c r="F61" s="215" t="s">
        <v>179</v>
      </c>
      <c r="G61" s="215" t="s">
        <v>179</v>
      </c>
      <c r="H61" s="103"/>
      <c r="I61" s="103"/>
    </row>
    <row r="62" spans="1:9" s="119" customFormat="1" ht="20.100000000000001" customHeight="1">
      <c r="A62" s="168"/>
      <c r="B62" s="169"/>
      <c r="C62" s="216"/>
      <c r="D62" s="216"/>
      <c r="E62" s="216"/>
      <c r="F62" s="216"/>
      <c r="G62" s="216"/>
      <c r="H62" s="103"/>
      <c r="I62" s="103"/>
    </row>
    <row r="63" spans="1:9" s="119" customFormat="1" ht="20.100000000000001" customHeight="1">
      <c r="A63" s="168"/>
      <c r="B63" s="169"/>
      <c r="C63" s="216"/>
      <c r="D63" s="216"/>
      <c r="E63" s="216"/>
      <c r="F63" s="216"/>
      <c r="G63" s="216"/>
      <c r="H63" s="103"/>
      <c r="I63" s="103"/>
    </row>
    <row r="64" spans="1:9" s="119" customFormat="1" ht="20.100000000000001" customHeight="1">
      <c r="A64" s="171"/>
      <c r="B64" s="172"/>
      <c r="C64" s="217"/>
      <c r="D64" s="217"/>
      <c r="E64" s="217"/>
      <c r="F64" s="217"/>
      <c r="G64" s="217"/>
      <c r="H64" s="103"/>
      <c r="I64" s="103"/>
    </row>
    <row r="65" spans="1:7" ht="15" customHeight="1">
      <c r="A65" s="174"/>
      <c r="B65" s="174"/>
      <c r="C65" s="175"/>
      <c r="D65" s="108"/>
      <c r="E65" s="108"/>
      <c r="F65" s="108"/>
      <c r="G65" s="108"/>
    </row>
    <row r="66" spans="1:7" ht="15" customHeight="1">
      <c r="A66" s="176" t="s">
        <v>136</v>
      </c>
      <c r="B66" s="177"/>
      <c r="C66" s="178"/>
      <c r="D66" s="179"/>
      <c r="E66" s="180"/>
      <c r="F66" s="181"/>
      <c r="G66" s="181"/>
    </row>
    <row r="67" spans="1:7" s="119" customFormat="1" ht="18.75" customHeight="1">
      <c r="A67" s="176" t="s">
        <v>137</v>
      </c>
      <c r="B67" s="177"/>
      <c r="C67" s="178"/>
      <c r="D67" s="179"/>
      <c r="E67" s="180"/>
      <c r="F67" s="181"/>
      <c r="G67" s="181"/>
    </row>
    <row r="68" spans="1:7" s="119" customFormat="1" ht="18.75" customHeight="1">
      <c r="A68" s="176" t="s">
        <v>138</v>
      </c>
      <c r="B68" s="177"/>
      <c r="C68" s="178"/>
      <c r="D68" s="179"/>
      <c r="E68" s="180"/>
      <c r="F68" s="181"/>
      <c r="G68" s="181"/>
    </row>
    <row r="69" spans="1:7" ht="18.75" customHeight="1">
      <c r="A69" s="182"/>
      <c r="B69" s="183"/>
    </row>
    <row r="70" spans="1:7" ht="20.100000000000001" customHeight="1">
      <c r="B70" s="185"/>
    </row>
  </sheetData>
  <mergeCells count="21">
    <mergeCell ref="E61:E64"/>
    <mergeCell ref="F61:F64"/>
    <mergeCell ref="G61:G64"/>
    <mergeCell ref="A47:B47"/>
    <mergeCell ref="A55:B55"/>
    <mergeCell ref="A60:B60"/>
    <mergeCell ref="A61:B64"/>
    <mergeCell ref="C61:C64"/>
    <mergeCell ref="D61:D64"/>
    <mergeCell ref="A15:B15"/>
    <mergeCell ref="A16:A17"/>
    <mergeCell ref="A18:A20"/>
    <mergeCell ref="A25:B25"/>
    <mergeCell ref="A29:B29"/>
    <mergeCell ref="A31:B31"/>
    <mergeCell ref="E3:G3"/>
    <mergeCell ref="A5:G5"/>
    <mergeCell ref="A7:B7"/>
    <mergeCell ref="A8:B8"/>
    <mergeCell ref="A12:B12"/>
    <mergeCell ref="A14:B14"/>
  </mergeCells>
  <phoneticPr fontId="2"/>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FFC1-5A2E-4D65-89D6-44344630F577}">
  <sheetPr>
    <pageSetUpPr fitToPage="1"/>
  </sheetPr>
  <dimension ref="A1:F54"/>
  <sheetViews>
    <sheetView view="pageBreakPreview" zoomScaleNormal="100" zoomScaleSheetLayoutView="100" workbookViewId="0">
      <selection activeCell="C12" sqref="C12"/>
    </sheetView>
  </sheetViews>
  <sheetFormatPr defaultColWidth="9" defaultRowHeight="20.100000000000001" customHeight="1"/>
  <cols>
    <col min="1" max="1" width="3.33203125" style="107" customWidth="1"/>
    <col min="2" max="2" width="33.109375" style="108" customWidth="1"/>
    <col min="3" max="3" width="15.44140625" style="180" customWidth="1"/>
    <col min="4" max="4" width="41.21875" style="180" customWidth="1"/>
    <col min="5" max="16384" width="9" style="108"/>
  </cols>
  <sheetData>
    <row r="1" spans="1:4" ht="16.5" customHeight="1">
      <c r="A1" s="108"/>
    </row>
    <row r="2" spans="1:4" ht="34.5" customHeight="1">
      <c r="C2" s="108"/>
      <c r="D2" s="218" t="s">
        <v>83</v>
      </c>
    </row>
    <row r="3" spans="1:4" ht="9" customHeight="1">
      <c r="C3" s="219"/>
      <c r="D3" s="219"/>
    </row>
    <row r="4" spans="1:4" ht="20.25" customHeight="1">
      <c r="A4" s="220" t="s">
        <v>180</v>
      </c>
      <c r="B4" s="220"/>
      <c r="C4" s="220"/>
      <c r="D4" s="220"/>
    </row>
    <row r="5" spans="1:4" ht="14.25" customHeight="1">
      <c r="C5" s="108"/>
      <c r="D5" s="108"/>
    </row>
    <row r="6" spans="1:4" s="181" customFormat="1" ht="20.100000000000001" customHeight="1">
      <c r="A6" s="116" t="s">
        <v>181</v>
      </c>
      <c r="B6" s="117"/>
      <c r="C6" s="118" t="s">
        <v>182</v>
      </c>
      <c r="D6" s="221" t="s">
        <v>183</v>
      </c>
    </row>
    <row r="7" spans="1:4" s="225" customFormat="1" ht="18" customHeight="1">
      <c r="A7" s="222" t="s">
        <v>184</v>
      </c>
      <c r="B7" s="223"/>
      <c r="C7" s="224">
        <f>SUM(C8:C17)</f>
        <v>0</v>
      </c>
      <c r="D7" s="224"/>
    </row>
    <row r="8" spans="1:4" s="181" customFormat="1" ht="14.4" customHeight="1">
      <c r="A8" s="141" t="s">
        <v>98</v>
      </c>
      <c r="B8" s="142" t="s">
        <v>99</v>
      </c>
      <c r="C8" s="125"/>
      <c r="D8" s="125"/>
    </row>
    <row r="9" spans="1:4" s="181" customFormat="1" ht="14.4" customHeight="1">
      <c r="A9" s="143"/>
      <c r="B9" s="142" t="s">
        <v>100</v>
      </c>
      <c r="C9" s="125"/>
      <c r="D9" s="125"/>
    </row>
    <row r="10" spans="1:4" s="181" customFormat="1" ht="14.4" customHeight="1">
      <c r="A10" s="141" t="s">
        <v>101</v>
      </c>
      <c r="B10" s="142" t="s">
        <v>102</v>
      </c>
      <c r="C10" s="125"/>
      <c r="D10" s="125"/>
    </row>
    <row r="11" spans="1:4" s="181" customFormat="1" ht="14.4" customHeight="1">
      <c r="A11" s="144"/>
      <c r="B11" s="142" t="s">
        <v>103</v>
      </c>
      <c r="C11" s="125"/>
      <c r="D11" s="125"/>
    </row>
    <row r="12" spans="1:4" s="181" customFormat="1" ht="14.4" customHeight="1">
      <c r="A12" s="144"/>
      <c r="B12" s="142" t="s">
        <v>104</v>
      </c>
      <c r="C12" s="125"/>
      <c r="D12" s="125"/>
    </row>
    <row r="13" spans="1:4" s="181" customFormat="1" ht="14.4" customHeight="1">
      <c r="A13" s="144"/>
      <c r="B13" s="142" t="s">
        <v>105</v>
      </c>
      <c r="C13" s="125"/>
      <c r="D13" s="125"/>
    </row>
    <row r="14" spans="1:4" s="181" customFormat="1" ht="15.6" customHeight="1">
      <c r="A14" s="143"/>
      <c r="B14" s="142" t="s">
        <v>106</v>
      </c>
      <c r="C14" s="125"/>
      <c r="D14" s="125"/>
    </row>
    <row r="15" spans="1:4" s="181" customFormat="1" ht="15.6" customHeight="1">
      <c r="A15" s="145"/>
      <c r="B15" s="146" t="s">
        <v>107</v>
      </c>
      <c r="C15" s="125"/>
      <c r="D15" s="125"/>
    </row>
    <row r="16" spans="1:4" s="181" customFormat="1" ht="15.6" customHeight="1">
      <c r="A16" s="145"/>
      <c r="B16" s="142" t="s">
        <v>108</v>
      </c>
      <c r="C16" s="125"/>
      <c r="D16" s="125"/>
    </row>
    <row r="17" spans="1:4" s="181" customFormat="1" ht="15.6" customHeight="1">
      <c r="A17" s="123"/>
      <c r="B17" s="153"/>
      <c r="C17" s="125"/>
      <c r="D17" s="125"/>
    </row>
    <row r="18" spans="1:4" s="225" customFormat="1" ht="18" customHeight="1">
      <c r="A18" s="226" t="s">
        <v>109</v>
      </c>
      <c r="B18" s="227"/>
      <c r="C18" s="224">
        <f>SUM(C19:C22)</f>
        <v>0</v>
      </c>
      <c r="D18" s="224"/>
    </row>
    <row r="19" spans="1:4" s="181" customFormat="1" ht="15.6" customHeight="1">
      <c r="A19" s="123"/>
      <c r="B19" s="148" t="s">
        <v>110</v>
      </c>
      <c r="C19" s="125"/>
      <c r="D19" s="125"/>
    </row>
    <row r="20" spans="1:4" s="181" customFormat="1" ht="15.6" customHeight="1">
      <c r="A20" s="123"/>
      <c r="B20" s="149" t="s">
        <v>111</v>
      </c>
      <c r="C20" s="125"/>
      <c r="D20" s="125"/>
    </row>
    <row r="21" spans="1:4" s="181" customFormat="1" ht="15.6" customHeight="1">
      <c r="A21" s="157"/>
      <c r="B21" s="150" t="s">
        <v>112</v>
      </c>
      <c r="C21" s="125"/>
      <c r="D21" s="125"/>
    </row>
    <row r="22" spans="1:4" s="181" customFormat="1" ht="15.6" customHeight="1">
      <c r="A22" s="123"/>
      <c r="B22" s="151"/>
      <c r="C22" s="125"/>
      <c r="D22" s="125"/>
    </row>
    <row r="23" spans="1:4" s="225" customFormat="1" ht="18" customHeight="1">
      <c r="A23" s="222" t="s">
        <v>113</v>
      </c>
      <c r="B23" s="228"/>
      <c r="C23" s="224">
        <f>SUM(C24:C25)</f>
        <v>0</v>
      </c>
      <c r="D23" s="224"/>
    </row>
    <row r="24" spans="1:4" s="181" customFormat="1" ht="15.6" customHeight="1">
      <c r="A24" s="152"/>
      <c r="B24" s="153" t="s">
        <v>113</v>
      </c>
      <c r="C24" s="125"/>
      <c r="D24" s="125"/>
    </row>
    <row r="25" spans="1:4" s="181" customFormat="1" ht="15.6" customHeight="1">
      <c r="A25" s="123"/>
      <c r="B25" s="151"/>
      <c r="C25" s="125"/>
      <c r="D25" s="125"/>
    </row>
    <row r="26" spans="1:4" s="225" customFormat="1" ht="18" customHeight="1">
      <c r="A26" s="226" t="s">
        <v>114</v>
      </c>
      <c r="B26" s="229"/>
      <c r="C26" s="224">
        <f>SUM(C27:C34)</f>
        <v>0</v>
      </c>
      <c r="D26" s="224"/>
    </row>
    <row r="27" spans="1:4" s="181" customFormat="1" ht="15.6" customHeight="1">
      <c r="A27" s="157"/>
      <c r="B27" s="146" t="s">
        <v>115</v>
      </c>
      <c r="C27" s="125"/>
      <c r="D27" s="125"/>
    </row>
    <row r="28" spans="1:4" s="181" customFormat="1" ht="15.6" customHeight="1">
      <c r="A28" s="230"/>
      <c r="B28" s="155" t="s">
        <v>116</v>
      </c>
      <c r="C28" s="125"/>
      <c r="D28" s="125"/>
    </row>
    <row r="29" spans="1:4" s="181" customFormat="1" ht="15.6" customHeight="1">
      <c r="A29" s="123"/>
      <c r="B29" s="155" t="s">
        <v>117</v>
      </c>
      <c r="C29" s="125"/>
      <c r="D29" s="125"/>
    </row>
    <row r="30" spans="1:4" s="181" customFormat="1" ht="15.6" customHeight="1">
      <c r="A30" s="123"/>
      <c r="B30" s="155" t="s">
        <v>118</v>
      </c>
      <c r="C30" s="125"/>
      <c r="D30" s="125"/>
    </row>
    <row r="31" spans="1:4" s="181" customFormat="1" ht="15.6" customHeight="1">
      <c r="A31" s="123"/>
      <c r="B31" s="156" t="s">
        <v>119</v>
      </c>
      <c r="C31" s="125"/>
      <c r="D31" s="125"/>
    </row>
    <row r="32" spans="1:4" s="181" customFormat="1" ht="15.6" customHeight="1">
      <c r="A32" s="157"/>
      <c r="B32" s="142" t="s">
        <v>120</v>
      </c>
      <c r="C32" s="125"/>
      <c r="D32" s="125"/>
    </row>
    <row r="33" spans="1:4" s="181" customFormat="1" ht="15.6" customHeight="1">
      <c r="A33" s="157"/>
      <c r="B33" s="146" t="s">
        <v>121</v>
      </c>
      <c r="C33" s="125"/>
      <c r="D33" s="125"/>
    </row>
    <row r="34" spans="1:4" s="181" customFormat="1" ht="15.6" customHeight="1">
      <c r="A34" s="158"/>
      <c r="B34" s="151"/>
      <c r="C34" s="125"/>
      <c r="D34" s="125"/>
    </row>
    <row r="35" spans="1:4" s="225" customFormat="1" ht="18" customHeight="1">
      <c r="A35" s="222" t="s">
        <v>122</v>
      </c>
      <c r="B35" s="231"/>
      <c r="C35" s="224">
        <f>SUM(C36:C42)</f>
        <v>0</v>
      </c>
      <c r="D35" s="224"/>
    </row>
    <row r="36" spans="1:4" s="181" customFormat="1" ht="15.6" customHeight="1">
      <c r="A36" s="152"/>
      <c r="B36" s="160" t="s">
        <v>123</v>
      </c>
      <c r="C36" s="125"/>
      <c r="D36" s="125"/>
    </row>
    <row r="37" spans="1:4" s="181" customFormat="1" ht="15.6" customHeight="1">
      <c r="A37" s="123"/>
      <c r="B37" s="160" t="s">
        <v>124</v>
      </c>
      <c r="C37" s="125"/>
      <c r="D37" s="125"/>
    </row>
    <row r="38" spans="1:4" s="181" customFormat="1" ht="15.6" customHeight="1">
      <c r="A38" s="123"/>
      <c r="B38" s="160" t="s">
        <v>125</v>
      </c>
      <c r="C38" s="125"/>
      <c r="D38" s="125"/>
    </row>
    <row r="39" spans="1:4" s="181" customFormat="1" ht="15.6" customHeight="1">
      <c r="A39" s="123"/>
      <c r="B39" s="155" t="s">
        <v>126</v>
      </c>
      <c r="C39" s="125"/>
      <c r="D39" s="125"/>
    </row>
    <row r="40" spans="1:4" s="181" customFormat="1" ht="15.6" customHeight="1">
      <c r="A40" s="123"/>
      <c r="B40" s="155" t="s">
        <v>127</v>
      </c>
      <c r="C40" s="125"/>
      <c r="D40" s="125"/>
    </row>
    <row r="41" spans="1:4" s="181" customFormat="1" ht="15.6" customHeight="1">
      <c r="A41" s="123"/>
      <c r="B41" s="155" t="s">
        <v>128</v>
      </c>
      <c r="C41" s="125"/>
      <c r="D41" s="125"/>
    </row>
    <row r="42" spans="1:4" s="181" customFormat="1" ht="15.6" customHeight="1">
      <c r="A42" s="158"/>
      <c r="B42" s="151"/>
      <c r="C42" s="125"/>
      <c r="D42" s="125"/>
    </row>
    <row r="43" spans="1:4" s="181" customFormat="1" ht="18" customHeight="1">
      <c r="A43" s="226" t="s">
        <v>129</v>
      </c>
      <c r="B43" s="232"/>
      <c r="C43" s="161">
        <f>SUM(C45:C47)</f>
        <v>0</v>
      </c>
      <c r="D43" s="161"/>
    </row>
    <row r="44" spans="1:4" s="181" customFormat="1" ht="15.6" customHeight="1">
      <c r="A44" s="123"/>
      <c r="B44" s="233" t="s">
        <v>130</v>
      </c>
      <c r="C44" s="125"/>
      <c r="D44" s="125"/>
    </row>
    <row r="45" spans="1:4" s="181" customFormat="1" ht="15.6" customHeight="1">
      <c r="A45" s="123"/>
      <c r="B45" s="162" t="s">
        <v>131</v>
      </c>
      <c r="C45" s="125"/>
      <c r="D45" s="125"/>
    </row>
    <row r="46" spans="1:4" s="181" customFormat="1" ht="15.6" customHeight="1">
      <c r="A46" s="123"/>
      <c r="B46" s="162" t="s">
        <v>132</v>
      </c>
      <c r="C46" s="125"/>
      <c r="D46" s="125"/>
    </row>
    <row r="47" spans="1:4" s="181" customFormat="1" ht="15.6" customHeight="1" thickBot="1">
      <c r="A47" s="123"/>
      <c r="B47" s="162" t="s">
        <v>133</v>
      </c>
      <c r="C47" s="125"/>
      <c r="D47" s="125"/>
    </row>
    <row r="48" spans="1:4" s="181" customFormat="1" ht="18" customHeight="1" thickTop="1" thickBot="1">
      <c r="A48" s="234" t="s">
        <v>185</v>
      </c>
      <c r="B48" s="235"/>
      <c r="C48" s="133">
        <f>SUM(C7,C18,C23,C26,C35,C43)</f>
        <v>0</v>
      </c>
      <c r="D48" s="134"/>
    </row>
    <row r="49" spans="1:6" ht="6.75" customHeight="1" thickTop="1"/>
    <row r="50" spans="1:6" ht="16.5" customHeight="1">
      <c r="A50" s="176" t="s">
        <v>186</v>
      </c>
      <c r="B50" s="176"/>
      <c r="C50" s="236"/>
      <c r="D50" s="236"/>
    </row>
    <row r="51" spans="1:6" s="119" customFormat="1" ht="18.75" customHeight="1">
      <c r="A51" s="176" t="s">
        <v>187</v>
      </c>
      <c r="B51" s="177"/>
      <c r="C51" s="178"/>
      <c r="D51" s="179"/>
      <c r="E51" s="181"/>
      <c r="F51" s="181"/>
    </row>
    <row r="52" spans="1:6" ht="16.5" customHeight="1">
      <c r="A52" s="176" t="s">
        <v>188</v>
      </c>
      <c r="B52" s="176"/>
      <c r="C52" s="236"/>
      <c r="D52" s="236"/>
    </row>
    <row r="53" spans="1:6" ht="28.8" customHeight="1">
      <c r="A53" s="237" t="s">
        <v>189</v>
      </c>
      <c r="B53" s="237"/>
      <c r="C53" s="237"/>
      <c r="D53" s="237"/>
    </row>
    <row r="54" spans="1:6" ht="20.100000000000001" customHeight="1">
      <c r="A54" s="177"/>
      <c r="B54" s="176"/>
      <c r="C54" s="236"/>
      <c r="D54" s="236"/>
    </row>
  </sheetData>
  <mergeCells count="6">
    <mergeCell ref="A4:D4"/>
    <mergeCell ref="A6:B6"/>
    <mergeCell ref="A8:A9"/>
    <mergeCell ref="A10:A14"/>
    <mergeCell ref="A48:B48"/>
    <mergeCell ref="A53:D53"/>
  </mergeCells>
  <phoneticPr fontId="2"/>
  <conditionalFormatting sqref="A7:D7 A23:D23 A26:D26 A35:D35 A43:D43">
    <cfRule type="cellIs" dxfId="5" priority="3" stopIfTrue="1" operator="equal">
      <formula>0</formula>
    </cfRule>
  </conditionalFormatting>
  <conditionalFormatting sqref="A18:D18">
    <cfRule type="cellIs" dxfId="4" priority="1" stopIfTrue="1" operator="equal">
      <formula>0</formula>
    </cfRule>
  </conditionalFormatting>
  <conditionalFormatting sqref="C48:D48">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D1BE7-29DA-4BCC-8EC1-A6619E754D85}">
  <sheetPr>
    <pageSetUpPr fitToPage="1"/>
  </sheetPr>
  <dimension ref="A1:I58"/>
  <sheetViews>
    <sheetView view="pageBreakPreview" zoomScale="85" zoomScaleNormal="100" zoomScaleSheetLayoutView="85" workbookViewId="0">
      <selection activeCell="G9" sqref="G9"/>
    </sheetView>
  </sheetViews>
  <sheetFormatPr defaultColWidth="9" defaultRowHeight="20.100000000000001" customHeight="1"/>
  <cols>
    <col min="1" max="1" width="3.33203125" style="107" customWidth="1"/>
    <col min="2" max="2" width="33.109375" style="108" customWidth="1"/>
    <col min="3" max="3" width="15.44140625" style="180" customWidth="1"/>
    <col min="4" max="4" width="41.21875" style="180" customWidth="1"/>
    <col min="5" max="5" width="2.6640625" style="108" customWidth="1"/>
    <col min="6" max="7" width="12.5546875" style="108" bestFit="1" customWidth="1"/>
    <col min="8" max="8" width="9" style="108"/>
    <col min="9" max="9" width="12.5546875" style="108" bestFit="1" customWidth="1"/>
    <col min="10" max="16384" width="9" style="108"/>
  </cols>
  <sheetData>
    <row r="1" spans="1:4" ht="16.5" customHeight="1">
      <c r="A1" s="108"/>
    </row>
    <row r="2" spans="1:4" ht="34.5" customHeight="1">
      <c r="C2" s="108"/>
      <c r="D2" s="218" t="s">
        <v>83</v>
      </c>
    </row>
    <row r="3" spans="1:4" ht="9" customHeight="1">
      <c r="C3" s="219"/>
      <c r="D3" s="219"/>
    </row>
    <row r="4" spans="1:4" ht="20.25" customHeight="1">
      <c r="A4" s="220" t="s">
        <v>190</v>
      </c>
      <c r="B4" s="220"/>
      <c r="C4" s="220"/>
      <c r="D4" s="220"/>
    </row>
    <row r="5" spans="1:4" ht="14.25" customHeight="1">
      <c r="C5" s="108"/>
      <c r="D5" s="108"/>
    </row>
    <row r="6" spans="1:4" s="238" customFormat="1" ht="20.100000000000001" customHeight="1">
      <c r="A6" s="116" t="s">
        <v>181</v>
      </c>
      <c r="B6" s="117"/>
      <c r="C6" s="118" t="s">
        <v>182</v>
      </c>
      <c r="D6" s="221" t="s">
        <v>183</v>
      </c>
    </row>
    <row r="7" spans="1:4" s="225" customFormat="1" ht="18" customHeight="1">
      <c r="A7" s="222" t="s">
        <v>97</v>
      </c>
      <c r="B7" s="223"/>
      <c r="C7" s="224">
        <f>SUM(C8:C16)</f>
        <v>105500000</v>
      </c>
      <c r="D7" s="224"/>
    </row>
    <row r="8" spans="1:4" s="181" customFormat="1" ht="15.6" customHeight="1">
      <c r="A8" s="199" t="s">
        <v>98</v>
      </c>
      <c r="B8" s="200" t="s">
        <v>143</v>
      </c>
      <c r="C8" s="190">
        <v>10000000</v>
      </c>
      <c r="D8" s="125"/>
    </row>
    <row r="9" spans="1:4" s="181" customFormat="1" ht="15.6" customHeight="1">
      <c r="A9" s="199"/>
      <c r="B9" s="200" t="s">
        <v>144</v>
      </c>
      <c r="C9" s="190">
        <v>30000000</v>
      </c>
      <c r="D9" s="125"/>
    </row>
    <row r="10" spans="1:4" s="181" customFormat="1" ht="15.6" customHeight="1">
      <c r="A10" s="201" t="s">
        <v>101</v>
      </c>
      <c r="B10" s="200" t="s">
        <v>145</v>
      </c>
      <c r="C10" s="190">
        <v>2000000</v>
      </c>
      <c r="D10" s="125"/>
    </row>
    <row r="11" spans="1:4" s="181" customFormat="1" ht="15.6" customHeight="1">
      <c r="A11" s="201"/>
      <c r="B11" s="202" t="s">
        <v>146</v>
      </c>
      <c r="C11" s="190">
        <v>1500000</v>
      </c>
      <c r="D11" s="125"/>
    </row>
    <row r="12" spans="1:4" s="181" customFormat="1" ht="15.6" customHeight="1">
      <c r="A12" s="203"/>
      <c r="B12" s="200" t="s">
        <v>147</v>
      </c>
      <c r="C12" s="190">
        <v>1000000</v>
      </c>
      <c r="D12" s="125"/>
    </row>
    <row r="13" spans="1:4" s="181" customFormat="1" ht="15.6" customHeight="1">
      <c r="A13" s="204"/>
      <c r="B13" s="200" t="s">
        <v>148</v>
      </c>
      <c r="C13" s="190">
        <v>15000000</v>
      </c>
      <c r="D13" s="125"/>
    </row>
    <row r="14" spans="1:4" s="181" customFormat="1" ht="15.6" customHeight="1">
      <c r="A14" s="205"/>
      <c r="B14" s="200" t="s">
        <v>149</v>
      </c>
      <c r="C14" s="190">
        <v>40000000</v>
      </c>
      <c r="D14" s="125"/>
    </row>
    <row r="15" spans="1:4" s="181" customFormat="1" ht="15.6" customHeight="1">
      <c r="A15" s="205"/>
      <c r="B15" s="200" t="s">
        <v>150</v>
      </c>
      <c r="C15" s="190">
        <v>5000000</v>
      </c>
      <c r="D15" s="125"/>
    </row>
    <row r="16" spans="1:4" s="181" customFormat="1" ht="15.6" customHeight="1">
      <c r="A16" s="206"/>
      <c r="B16" s="207" t="s">
        <v>151</v>
      </c>
      <c r="C16" s="190">
        <v>1000000</v>
      </c>
      <c r="D16" s="125"/>
    </row>
    <row r="17" spans="1:4" s="225" customFormat="1" ht="18" customHeight="1">
      <c r="A17" s="226" t="s">
        <v>109</v>
      </c>
      <c r="B17" s="227"/>
      <c r="C17" s="224">
        <f>SUM(C18:C20)</f>
        <v>65000000</v>
      </c>
      <c r="D17" s="224"/>
    </row>
    <row r="18" spans="1:4" s="181" customFormat="1" ht="15.6" customHeight="1">
      <c r="A18" s="123"/>
      <c r="B18" s="208" t="s">
        <v>152</v>
      </c>
      <c r="C18" s="190">
        <v>30000000</v>
      </c>
      <c r="D18" s="125"/>
    </row>
    <row r="19" spans="1:4" s="181" customFormat="1" ht="15.6" customHeight="1">
      <c r="A19" s="123"/>
      <c r="B19" s="209" t="s">
        <v>153</v>
      </c>
      <c r="C19" s="190">
        <v>20000000</v>
      </c>
      <c r="D19" s="125"/>
    </row>
    <row r="20" spans="1:4" s="181" customFormat="1" ht="15.6" customHeight="1">
      <c r="A20" s="239"/>
      <c r="B20" s="240" t="s">
        <v>154</v>
      </c>
      <c r="C20" s="241">
        <v>15000000</v>
      </c>
      <c r="D20" s="125"/>
    </row>
    <row r="21" spans="1:4" s="225" customFormat="1" ht="18" customHeight="1">
      <c r="A21" s="242" t="s">
        <v>113</v>
      </c>
      <c r="B21" s="228"/>
      <c r="C21" s="243">
        <f>SUM(C22:C22)</f>
        <v>5000000</v>
      </c>
      <c r="D21" s="224"/>
    </row>
    <row r="22" spans="1:4" s="181" customFormat="1" ht="15.6" customHeight="1">
      <c r="A22" s="152"/>
      <c r="B22" s="240" t="s">
        <v>155</v>
      </c>
      <c r="C22" s="190">
        <v>5000000</v>
      </c>
      <c r="D22" s="125"/>
    </row>
    <row r="23" spans="1:4" s="225" customFormat="1" ht="18" customHeight="1">
      <c r="A23" s="226" t="s">
        <v>114</v>
      </c>
      <c r="B23" s="229"/>
      <c r="C23" s="224">
        <f>SUM(C24:C38)</f>
        <v>14090000</v>
      </c>
      <c r="D23" s="224"/>
    </row>
    <row r="24" spans="1:4" s="181" customFormat="1" ht="15.6" customHeight="1">
      <c r="A24" s="154"/>
      <c r="B24" s="211" t="s">
        <v>156</v>
      </c>
      <c r="C24" s="190">
        <v>3500000</v>
      </c>
      <c r="D24" s="125"/>
    </row>
    <row r="25" spans="1:4" s="181" customFormat="1" ht="15.6" customHeight="1">
      <c r="A25" s="154"/>
      <c r="B25" s="211" t="s">
        <v>157</v>
      </c>
      <c r="C25" s="190">
        <v>3000000</v>
      </c>
      <c r="D25" s="125"/>
    </row>
    <row r="26" spans="1:4" s="181" customFormat="1" ht="15.6" customHeight="1">
      <c r="A26" s="157"/>
      <c r="B26" s="211" t="s">
        <v>158</v>
      </c>
      <c r="C26" s="190">
        <v>1010000</v>
      </c>
      <c r="D26" s="125"/>
    </row>
    <row r="27" spans="1:4" s="181" customFormat="1" ht="15.6" customHeight="1">
      <c r="A27" s="123"/>
      <c r="B27" s="212" t="s">
        <v>159</v>
      </c>
      <c r="C27" s="190">
        <v>500000</v>
      </c>
      <c r="D27" s="125"/>
    </row>
    <row r="28" spans="1:4" s="181" customFormat="1" ht="15.6" customHeight="1">
      <c r="A28" s="123"/>
      <c r="B28" s="212" t="s">
        <v>160</v>
      </c>
      <c r="C28" s="190">
        <v>1000000</v>
      </c>
      <c r="D28" s="125"/>
    </row>
    <row r="29" spans="1:4" s="181" customFormat="1" ht="15.6" customHeight="1">
      <c r="A29" s="123"/>
      <c r="B29" s="213" t="s">
        <v>161</v>
      </c>
      <c r="C29" s="190">
        <v>3000000</v>
      </c>
      <c r="D29" s="125"/>
    </row>
    <row r="30" spans="1:4" s="181" customFormat="1" ht="15.6" customHeight="1">
      <c r="A30" s="123"/>
      <c r="B30" s="213" t="s">
        <v>162</v>
      </c>
      <c r="C30" s="190">
        <v>1200000</v>
      </c>
      <c r="D30" s="125"/>
    </row>
    <row r="31" spans="1:4" s="181" customFormat="1" ht="15.6" customHeight="1">
      <c r="A31" s="123"/>
      <c r="B31" s="213" t="s">
        <v>163</v>
      </c>
      <c r="C31" s="190">
        <v>100000</v>
      </c>
      <c r="D31" s="125"/>
    </row>
    <row r="32" spans="1:4" s="181" customFormat="1" ht="15.6" customHeight="1">
      <c r="A32" s="157"/>
      <c r="B32" s="200" t="s">
        <v>75</v>
      </c>
      <c r="C32" s="190">
        <v>200000</v>
      </c>
      <c r="D32" s="125"/>
    </row>
    <row r="33" spans="1:4" s="181" customFormat="1" ht="15.6" customHeight="1">
      <c r="A33" s="123"/>
      <c r="B33" s="209" t="s">
        <v>164</v>
      </c>
      <c r="C33" s="190">
        <v>250000</v>
      </c>
      <c r="D33" s="125"/>
    </row>
    <row r="34" spans="1:4" s="181" customFormat="1" ht="15.6" customHeight="1">
      <c r="A34" s="157"/>
      <c r="B34" s="211" t="s">
        <v>165</v>
      </c>
      <c r="C34" s="190">
        <v>200000</v>
      </c>
      <c r="D34" s="125"/>
    </row>
    <row r="35" spans="1:4" s="181" customFormat="1" ht="15.6" customHeight="1">
      <c r="A35" s="157"/>
      <c r="B35" s="211" t="s">
        <v>166</v>
      </c>
      <c r="C35" s="190">
        <v>50000</v>
      </c>
      <c r="D35" s="125"/>
    </row>
    <row r="36" spans="1:4" s="181" customFormat="1" ht="15.6" customHeight="1">
      <c r="A36" s="157"/>
      <c r="B36" s="211" t="s">
        <v>167</v>
      </c>
      <c r="C36" s="190">
        <v>20000</v>
      </c>
      <c r="D36" s="125"/>
    </row>
    <row r="37" spans="1:4" s="181" customFormat="1" ht="15.6" customHeight="1">
      <c r="A37" s="157"/>
      <c r="B37" s="211" t="s">
        <v>168</v>
      </c>
      <c r="C37" s="190">
        <v>40000</v>
      </c>
      <c r="D37" s="125"/>
    </row>
    <row r="38" spans="1:4" s="181" customFormat="1" ht="15.6" customHeight="1">
      <c r="A38" s="158"/>
      <c r="B38" s="214" t="s">
        <v>169</v>
      </c>
      <c r="C38" s="190">
        <v>20000</v>
      </c>
      <c r="D38" s="125"/>
    </row>
    <row r="39" spans="1:4" s="225" customFormat="1" ht="18" customHeight="1">
      <c r="A39" s="222" t="s">
        <v>122</v>
      </c>
      <c r="B39" s="231"/>
      <c r="C39" s="224">
        <f>SUM(C40:C46)</f>
        <v>21700000</v>
      </c>
      <c r="D39" s="224"/>
    </row>
    <row r="40" spans="1:4" s="181" customFormat="1" ht="15.6" customHeight="1">
      <c r="A40" s="152"/>
      <c r="B40" s="212" t="s">
        <v>170</v>
      </c>
      <c r="C40" s="190">
        <v>12000000</v>
      </c>
      <c r="D40" s="125"/>
    </row>
    <row r="41" spans="1:4" s="181" customFormat="1" ht="15.6" customHeight="1">
      <c r="A41" s="123"/>
      <c r="B41" s="213" t="s">
        <v>171</v>
      </c>
      <c r="C41" s="190">
        <v>1200000</v>
      </c>
      <c r="D41" s="125"/>
    </row>
    <row r="42" spans="1:4" s="181" customFormat="1" ht="15.6" customHeight="1">
      <c r="A42" s="123"/>
      <c r="B42" s="213" t="s">
        <v>172</v>
      </c>
      <c r="C42" s="190">
        <v>3000000</v>
      </c>
      <c r="D42" s="125"/>
    </row>
    <row r="43" spans="1:4" s="181" customFormat="1" ht="15.6" customHeight="1">
      <c r="A43" s="123"/>
      <c r="B43" s="212" t="s">
        <v>173</v>
      </c>
      <c r="C43" s="190">
        <v>1500000</v>
      </c>
      <c r="D43" s="125"/>
    </row>
    <row r="44" spans="1:4" s="181" customFormat="1" ht="15.6" customHeight="1">
      <c r="A44" s="123"/>
      <c r="B44" s="212" t="s">
        <v>174</v>
      </c>
      <c r="C44" s="190">
        <v>2000000</v>
      </c>
      <c r="D44" s="125"/>
    </row>
    <row r="45" spans="1:4" s="181" customFormat="1" ht="15.6" customHeight="1">
      <c r="A45" s="123"/>
      <c r="B45" s="209" t="s">
        <v>175</v>
      </c>
      <c r="C45" s="190">
        <v>1000000</v>
      </c>
      <c r="D45" s="125"/>
    </row>
    <row r="46" spans="1:4" s="181" customFormat="1" ht="15.6" customHeight="1">
      <c r="A46" s="123"/>
      <c r="B46" s="209" t="s">
        <v>176</v>
      </c>
      <c r="C46" s="190">
        <v>1000000</v>
      </c>
      <c r="D46" s="125"/>
    </row>
    <row r="47" spans="1:4" s="225" customFormat="1" ht="18" customHeight="1">
      <c r="A47" s="226" t="s">
        <v>129</v>
      </c>
      <c r="B47" s="227"/>
      <c r="C47" s="244">
        <f>SUM(C49:C51)</f>
        <v>15500000</v>
      </c>
      <c r="D47" s="244"/>
    </row>
    <row r="48" spans="1:4" s="181" customFormat="1" ht="15.6" customHeight="1">
      <c r="A48" s="123"/>
      <c r="B48" s="233" t="s">
        <v>130</v>
      </c>
      <c r="C48" s="190"/>
      <c r="D48" s="125"/>
    </row>
    <row r="49" spans="1:9" s="181" customFormat="1" ht="15.6" customHeight="1">
      <c r="A49" s="123"/>
      <c r="B49" s="162" t="s">
        <v>131</v>
      </c>
      <c r="C49" s="190">
        <v>8500000</v>
      </c>
      <c r="D49" s="125"/>
    </row>
    <row r="50" spans="1:9" s="181" customFormat="1" ht="15.6" customHeight="1">
      <c r="A50" s="123"/>
      <c r="B50" s="162" t="s">
        <v>132</v>
      </c>
      <c r="C50" s="190">
        <v>6000000</v>
      </c>
      <c r="D50" s="125"/>
    </row>
    <row r="51" spans="1:9" s="181" customFormat="1" ht="15.6" customHeight="1" thickBot="1">
      <c r="A51" s="123"/>
      <c r="B51" s="162" t="s">
        <v>133</v>
      </c>
      <c r="C51" s="190">
        <v>1000000</v>
      </c>
      <c r="D51" s="125"/>
    </row>
    <row r="52" spans="1:9" s="181" customFormat="1" ht="18" customHeight="1" thickTop="1" thickBot="1">
      <c r="A52" s="234" t="s">
        <v>185</v>
      </c>
      <c r="B52" s="235"/>
      <c r="C52" s="133">
        <f>SUM(C7,C17,C21,C23,C39,C47)</f>
        <v>226790000</v>
      </c>
      <c r="D52" s="133"/>
      <c r="I52" s="245"/>
    </row>
    <row r="53" spans="1:9" ht="6.75" customHeight="1" thickTop="1"/>
    <row r="54" spans="1:9" ht="16.5" customHeight="1">
      <c r="A54" s="176" t="s">
        <v>186</v>
      </c>
      <c r="B54" s="176"/>
      <c r="C54" s="236"/>
      <c r="D54" s="236"/>
    </row>
    <row r="55" spans="1:9" s="119" customFormat="1" ht="18.75" customHeight="1">
      <c r="A55" s="176" t="s">
        <v>187</v>
      </c>
      <c r="B55" s="177"/>
      <c r="C55" s="178"/>
      <c r="D55" s="179"/>
      <c r="E55" s="180"/>
      <c r="F55" s="181"/>
      <c r="G55" s="181"/>
    </row>
    <row r="56" spans="1:9" ht="16.5" customHeight="1">
      <c r="A56" s="176" t="s">
        <v>188</v>
      </c>
      <c r="B56" s="176"/>
      <c r="C56" s="236"/>
      <c r="D56" s="236"/>
    </row>
    <row r="57" spans="1:9" ht="28.8" customHeight="1">
      <c r="A57" s="237" t="s">
        <v>189</v>
      </c>
      <c r="B57" s="237"/>
      <c r="C57" s="237"/>
      <c r="D57" s="237"/>
    </row>
    <row r="58" spans="1:9" ht="20.100000000000001" customHeight="1">
      <c r="A58" s="177"/>
      <c r="B58" s="176"/>
      <c r="C58" s="236"/>
      <c r="D58" s="236"/>
    </row>
  </sheetData>
  <mergeCells count="6">
    <mergeCell ref="A4:D4"/>
    <mergeCell ref="A6:B6"/>
    <mergeCell ref="A8:A9"/>
    <mergeCell ref="A10:A12"/>
    <mergeCell ref="A52:B52"/>
    <mergeCell ref="A57:D57"/>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様式９</vt:lpstr>
      <vt:lpstr>様式10</vt:lpstr>
      <vt:lpstr>様式12</vt:lpstr>
      <vt:lpstr>【作成例】様式12</vt:lpstr>
      <vt:lpstr>様式13</vt:lpstr>
      <vt:lpstr>【作成例】様式13</vt:lpstr>
      <vt:lpstr>【作成例】様式12!Print_Area</vt:lpstr>
      <vt:lpstr>【作成例】様式13!Print_Area</vt:lpstr>
      <vt:lpstr>様式10!Print_Area</vt:lpstr>
      <vt:lpstr>様式12!Print_Area</vt:lpstr>
      <vt:lpstr>様式13!Print_Area</vt:lpstr>
      <vt:lpstr>様式９!Print_Area</vt:lpstr>
      <vt:lpstr>様式９!Print_Titles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2021-02-01T07:41:14Z</cp:lastPrinted>
  <dcterms:created xsi:type="dcterms:W3CDTF">2019-10-10T00:49:16Z</dcterms:created>
  <dcterms:modified xsi:type="dcterms:W3CDTF">2026-02-12T02:27:12Z</dcterms:modified>
</cp:coreProperties>
</file>