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R:\1250総務部\0300情報政策課\課外秘\08_デジタル推進担当\820_５G\2022\03_アセット公開\11_ホームページ\01_アセットデータ\"/>
    </mc:Choice>
  </mc:AlternateContent>
  <xr:revisionPtr revIDLastSave="0" documentId="13_ncr:1_{E23FCD37-AC4D-4DF9-BDEC-6BD473F9FA6A}" xr6:coauthVersionLast="36" xr6:coauthVersionMax="47" xr10:uidLastSave="{00000000-0000-0000-0000-000000000000}"/>
  <bookViews>
    <workbookView xWindow="0" yWindow="0" windowWidth="28800" windowHeight="12048" xr2:uid="{00000000-000D-0000-FFFF-FFFF00000000}"/>
  </bookViews>
  <sheets>
    <sheet name="一覧" sheetId="7" r:id="rId1"/>
  </sheets>
  <definedNames>
    <definedName name="_xlnm._FilterDatabase" localSheetId="0" hidden="1">一覧!$A$2:$AD$2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6" i="7" l="1"/>
  <c r="H145" i="7"/>
  <c r="H144" i="7"/>
  <c r="H143" i="7"/>
  <c r="H142" i="7"/>
  <c r="H141" i="7"/>
  <c r="H138" i="7"/>
  <c r="H137" i="7"/>
  <c r="H136" i="7"/>
  <c r="H135" i="7"/>
  <c r="H131" i="7"/>
  <c r="H130" i="7"/>
  <c r="H129" i="7"/>
  <c r="H128" i="7"/>
  <c r="H105" i="7"/>
  <c r="H303" i="7" l="1"/>
  <c r="H302" i="7"/>
  <c r="H301" i="7"/>
  <c r="H300" i="7"/>
  <c r="H299" i="7"/>
  <c r="H298" i="7"/>
  <c r="H297" i="7"/>
  <c r="H296" i="7"/>
  <c r="H295" i="7"/>
  <c r="H294" i="7"/>
  <c r="H293" i="7"/>
  <c r="H292" i="7"/>
  <c r="H291" i="7"/>
  <c r="H194" i="7"/>
  <c r="H193" i="7"/>
  <c r="H290" i="7" l="1"/>
  <c r="H288" i="7"/>
  <c r="H287" i="7"/>
  <c r="H286" i="7"/>
  <c r="H285" i="7"/>
  <c r="H284" i="7"/>
  <c r="H283" i="7"/>
  <c r="H282" i="7"/>
  <c r="H281" i="7"/>
  <c r="H280" i="7"/>
  <c r="H279" i="7"/>
  <c r="H278" i="7"/>
  <c r="H277" i="7"/>
  <c r="H276" i="7"/>
  <c r="H275" i="7"/>
  <c r="H274" i="7"/>
  <c r="H273" i="7"/>
  <c r="H272" i="7"/>
  <c r="H271" i="7"/>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H23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308" i="7" l="1"/>
  <c r="H307" i="7"/>
  <c r="H305" i="7"/>
  <c r="H304" i="7"/>
  <c r="H196" i="7"/>
  <c r="H195" i="7"/>
  <c r="H163" i="7"/>
  <c r="H125" i="7"/>
  <c r="H93" i="7"/>
  <c r="H74" i="7"/>
  <c r="H106" i="7" l="1"/>
  <c r="H192" i="7" l="1"/>
  <c r="H191" i="7"/>
  <c r="H190" i="7"/>
  <c r="H189" i="7"/>
  <c r="H188" i="7" l="1"/>
  <c r="H187" i="7"/>
  <c r="H186" i="7"/>
  <c r="H185" i="7"/>
  <c r="H184" i="7"/>
  <c r="H183" i="7"/>
  <c r="H182" i="7" l="1"/>
  <c r="H181" i="7"/>
  <c r="H180" i="7"/>
  <c r="H179" i="7"/>
  <c r="H177" i="7"/>
  <c r="H176" i="7"/>
  <c r="H175" i="7"/>
  <c r="H174" i="7"/>
  <c r="H173" i="7"/>
  <c r="H172" i="7"/>
  <c r="H171" i="7"/>
  <c r="H169" i="7"/>
  <c r="H168" i="7"/>
  <c r="H167" i="7"/>
  <c r="H166" i="7"/>
  <c r="H165" i="7"/>
  <c r="H164" i="7"/>
  <c r="H162" i="7"/>
  <c r="H161" i="7"/>
  <c r="H160" i="7"/>
  <c r="H159" i="7"/>
  <c r="H158" i="7"/>
  <c r="H134" i="7"/>
  <c r="H73" i="7"/>
  <c r="H157" i="7" l="1"/>
  <c r="H156" i="7"/>
  <c r="H155" i="7"/>
  <c r="H154" i="7" l="1"/>
  <c r="H153" i="7"/>
  <c r="H197" i="7" l="1"/>
  <c r="H152" i="7"/>
  <c r="H151" i="7"/>
  <c r="H178" i="7" l="1"/>
  <c r="H150" i="7"/>
  <c r="H149" i="7"/>
  <c r="H148" i="7"/>
  <c r="H133" i="7"/>
  <c r="H127" i="7"/>
  <c r="H126" i="7"/>
  <c r="H124" i="7" l="1"/>
  <c r="H123" i="7"/>
  <c r="H122" i="7"/>
  <c r="H104" i="7"/>
  <c r="H107" i="7"/>
  <c r="H108" i="7"/>
  <c r="H121" i="7" l="1"/>
  <c r="H120" i="7"/>
  <c r="H119" i="7"/>
  <c r="H118" i="7"/>
  <c r="H117" i="7"/>
  <c r="Q116" i="7"/>
  <c r="H116" i="7"/>
  <c r="H115" i="7"/>
  <c r="H114" i="7"/>
  <c r="H113" i="7"/>
  <c r="H112" i="7"/>
  <c r="H111" i="7"/>
  <c r="H110" i="7"/>
  <c r="H109" i="7"/>
  <c r="Q103" i="7"/>
  <c r="H103" i="7"/>
  <c r="H102" i="7"/>
  <c r="H101" i="7"/>
  <c r="H100" i="7"/>
  <c r="H99" i="7"/>
  <c r="H98" i="7"/>
  <c r="H97" i="7"/>
  <c r="H96" i="7"/>
  <c r="Q199" i="7" l="1"/>
  <c r="H199" i="7"/>
  <c r="H198" i="7"/>
  <c r="H95" i="7"/>
  <c r="H94" i="7"/>
  <c r="H92" i="7"/>
  <c r="H91" i="7"/>
  <c r="H90" i="7"/>
  <c r="H89" i="7"/>
  <c r="H88" i="7"/>
  <c r="H87" i="7"/>
  <c r="H86" i="7"/>
  <c r="H85" i="7"/>
  <c r="H84" i="7"/>
  <c r="H83" i="7"/>
  <c r="H82" i="7"/>
  <c r="H81" i="7"/>
  <c r="H80" i="7"/>
  <c r="H79" i="7"/>
  <c r="H78" i="7"/>
  <c r="H77" i="7"/>
  <c r="H76" i="7"/>
  <c r="H75" i="7"/>
  <c r="H147" i="7" l="1"/>
  <c r="H140" i="7"/>
  <c r="H13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a0003000</author>
    <author>a0000338</author>
  </authors>
  <commentList>
    <comment ref="Q11" authorId="0" shapeId="0" xr:uid="{94D69ABC-7982-4BA9-9B22-CF7B8D6D748C}">
      <text>
        <r>
          <rPr>
            <b/>
            <sz val="9"/>
            <color indexed="81"/>
            <rFont val="MS P ゴシック"/>
            <family val="3"/>
            <charset val="128"/>
          </rPr>
          <t>貸室の合計の面積</t>
        </r>
      </text>
    </comment>
    <comment ref="Q17" authorId="0" shapeId="0" xr:uid="{8D57AA59-86B3-4A47-A994-074A97427629}">
      <text>
        <r>
          <rPr>
            <b/>
            <sz val="9"/>
            <color indexed="81"/>
            <rFont val="MS P ゴシック"/>
            <family val="3"/>
            <charset val="128"/>
          </rPr>
          <t>貸室の合計の面積</t>
        </r>
        <r>
          <rPr>
            <sz val="9"/>
            <color indexed="81"/>
            <rFont val="MS P ゴシック"/>
            <family val="3"/>
            <charset val="128"/>
          </rPr>
          <t xml:space="preserve">
</t>
        </r>
      </text>
    </comment>
    <comment ref="Q48" authorId="0" shapeId="0" xr:uid="{3F39789B-9622-41E8-811D-48CFF10D9C04}">
      <text>
        <r>
          <rPr>
            <b/>
            <sz val="9"/>
            <color indexed="81"/>
            <rFont val="MS P ゴシック"/>
            <family val="3"/>
            <charset val="128"/>
          </rPr>
          <t>貸室の合計の面積</t>
        </r>
        <r>
          <rPr>
            <sz val="9"/>
            <color indexed="81"/>
            <rFont val="MS P ゴシック"/>
            <family val="3"/>
            <charset val="128"/>
          </rPr>
          <t xml:space="preserve">
</t>
        </r>
      </text>
    </comment>
    <comment ref="Q60" authorId="0" shapeId="0" xr:uid="{BB7F4E5E-6719-426A-BD0D-75831FC98C85}">
      <text>
        <r>
          <rPr>
            <b/>
            <sz val="9"/>
            <color indexed="81"/>
            <rFont val="MS P ゴシック"/>
            <family val="3"/>
            <charset val="128"/>
          </rPr>
          <t>貸室の合計の面積</t>
        </r>
        <r>
          <rPr>
            <sz val="9"/>
            <color indexed="81"/>
            <rFont val="MS P ゴシック"/>
            <family val="3"/>
            <charset val="128"/>
          </rPr>
          <t xml:space="preserve">
</t>
        </r>
      </text>
    </comment>
    <comment ref="Q64" authorId="0" shapeId="0" xr:uid="{351F9E99-BEE6-442A-9B11-9FDE2EF6E798}">
      <text>
        <r>
          <rPr>
            <b/>
            <sz val="9"/>
            <color indexed="81"/>
            <rFont val="MS P ゴシック"/>
            <family val="3"/>
            <charset val="128"/>
          </rPr>
          <t>貸室の合計の面積</t>
        </r>
        <r>
          <rPr>
            <sz val="9"/>
            <color indexed="81"/>
            <rFont val="MS P ゴシック"/>
            <family val="3"/>
            <charset val="128"/>
          </rPr>
          <t xml:space="preserve">
</t>
        </r>
      </text>
    </comment>
    <comment ref="Q103" authorId="0" shapeId="0" xr:uid="{599E1D7F-2130-4034-9F2A-C50A6E1BD775}">
      <text>
        <r>
          <rPr>
            <b/>
            <sz val="9"/>
            <color indexed="81"/>
            <rFont val="MS P ゴシック"/>
            <family val="3"/>
            <charset val="128"/>
          </rPr>
          <t>貸室の合計の面積</t>
        </r>
        <r>
          <rPr>
            <sz val="9"/>
            <color indexed="81"/>
            <rFont val="MS P ゴシック"/>
            <family val="3"/>
            <charset val="128"/>
          </rPr>
          <t xml:space="preserve">
</t>
        </r>
      </text>
    </comment>
    <comment ref="Q116" authorId="0" shapeId="0" xr:uid="{AA986217-4028-4588-86EA-3E3B7C61D49D}">
      <text>
        <r>
          <rPr>
            <b/>
            <sz val="9"/>
            <color indexed="81"/>
            <rFont val="MS P ゴシック"/>
            <family val="3"/>
            <charset val="128"/>
          </rPr>
          <t>貸室の合計の面積</t>
        </r>
        <r>
          <rPr>
            <sz val="9"/>
            <color indexed="81"/>
            <rFont val="MS P ゴシック"/>
            <family val="3"/>
            <charset val="128"/>
          </rPr>
          <t xml:space="preserve">
</t>
        </r>
      </text>
    </comment>
    <comment ref="Q124" authorId="1" shapeId="0" xr:uid="{BB90BCA6-E27F-4966-8042-26AF42420659}">
      <text>
        <r>
          <rPr>
            <b/>
            <sz val="9"/>
            <color indexed="81"/>
            <rFont val="MS P ゴシック"/>
            <family val="3"/>
            <charset val="128"/>
          </rPr>
          <t>普通財産（民間連携床）1520.99㎡を含まない。
建物総延床面積は
18.333.57㎡</t>
        </r>
      </text>
    </comment>
    <comment ref="Q170" authorId="0" shapeId="0" xr:uid="{EBED7D02-AEC5-4547-BF61-1E8AB4AA7E20}">
      <text>
        <r>
          <rPr>
            <b/>
            <sz val="9"/>
            <color indexed="81"/>
            <rFont val="MS P ゴシック"/>
            <family val="3"/>
            <charset val="128"/>
          </rPr>
          <t>貸室の合計の面積</t>
        </r>
        <r>
          <rPr>
            <sz val="9"/>
            <color indexed="81"/>
            <rFont val="MS P ゴシック"/>
            <family val="3"/>
            <charset val="128"/>
          </rPr>
          <t xml:space="preserve">
</t>
        </r>
      </text>
    </comment>
    <comment ref="Q199" authorId="0" shapeId="0" xr:uid="{19263639-D381-462A-9C8C-366332941A26}">
      <text>
        <r>
          <rPr>
            <b/>
            <sz val="9"/>
            <color indexed="81"/>
            <rFont val="MS P ゴシック"/>
            <family val="3"/>
            <charset val="128"/>
          </rPr>
          <t>貸室の合計の面積</t>
        </r>
        <r>
          <rPr>
            <sz val="9"/>
            <color indexed="81"/>
            <rFont val="MS P ゴシック"/>
            <family val="3"/>
            <charset val="128"/>
          </rPr>
          <t xml:space="preserve">
</t>
        </r>
      </text>
    </comment>
  </commentList>
</comments>
</file>

<file path=xl/sharedStrings.xml><?xml version="1.0" encoding="utf-8"?>
<sst xmlns="http://schemas.openxmlformats.org/spreadsheetml/2006/main" count="5254" uniqueCount="1441">
  <si>
    <t>台帳番号</t>
    <phoneticPr fontId="4"/>
  </si>
  <si>
    <t>種別</t>
    <rPh sb="0" eb="2">
      <t>シュベツ</t>
    </rPh>
    <phoneticPr fontId="4"/>
  </si>
  <si>
    <t>支所・部</t>
    <rPh sb="0" eb="2">
      <t>シショ</t>
    </rPh>
    <rPh sb="3" eb="4">
      <t>ブ</t>
    </rPh>
    <phoneticPr fontId="4"/>
  </si>
  <si>
    <t>アセット名称</t>
    <rPh sb="4" eb="6">
      <t>メイショウ</t>
    </rPh>
    <phoneticPr fontId="4"/>
  </si>
  <si>
    <t>所在
（都道府県）</t>
    <phoneticPr fontId="4"/>
  </si>
  <si>
    <t>所在
（区市町村）</t>
    <phoneticPr fontId="4"/>
  </si>
  <si>
    <t>所在
（町、字）</t>
    <phoneticPr fontId="4"/>
  </si>
  <si>
    <t>所在
（地番）</t>
    <phoneticPr fontId="4"/>
  </si>
  <si>
    <t>所在
（その他）</t>
    <phoneticPr fontId="4"/>
  </si>
  <si>
    <t>住居表示
(丁目、番、号）</t>
    <rPh sb="0" eb="4">
      <t>ジュウキョヒョウジ</t>
    </rPh>
    <rPh sb="6" eb="7">
      <t>チョウ</t>
    </rPh>
    <rPh sb="7" eb="8">
      <t>メ</t>
    </rPh>
    <rPh sb="9" eb="10">
      <t>バン</t>
    </rPh>
    <rPh sb="11" eb="12">
      <t>ゴウ</t>
    </rPh>
    <phoneticPr fontId="4"/>
  </si>
  <si>
    <t>構造</t>
    <rPh sb="0" eb="2">
      <t>コウゾウ</t>
    </rPh>
    <phoneticPr fontId="4"/>
  </si>
  <si>
    <t>竣工日</t>
    <rPh sb="0" eb="2">
      <t>シュンコウ</t>
    </rPh>
    <rPh sb="2" eb="3">
      <t>ヒ</t>
    </rPh>
    <phoneticPr fontId="4"/>
  </si>
  <si>
    <t>取得年月日</t>
    <rPh sb="0" eb="2">
      <t>シュトク</t>
    </rPh>
    <rPh sb="2" eb="4">
      <t>ネンゲツ</t>
    </rPh>
    <rPh sb="4" eb="5">
      <t>ヒ</t>
    </rPh>
    <phoneticPr fontId="4"/>
  </si>
  <si>
    <t>階数高（地上）</t>
    <rPh sb="0" eb="2">
      <t>カイスウ</t>
    </rPh>
    <rPh sb="2" eb="3">
      <t>タカ</t>
    </rPh>
    <rPh sb="4" eb="6">
      <t>チジョウ</t>
    </rPh>
    <phoneticPr fontId="4"/>
  </si>
  <si>
    <t>事業者による電源工事の可否</t>
    <rPh sb="0" eb="3">
      <t>ジギョウシャｎイ</t>
    </rPh>
    <rPh sb="6" eb="8">
      <t>デンゲン</t>
    </rPh>
    <rPh sb="8" eb="10">
      <t>コウｊイ</t>
    </rPh>
    <rPh sb="11" eb="13">
      <t>カヒ</t>
    </rPh>
    <phoneticPr fontId="4"/>
  </si>
  <si>
    <t>事業者による光回線工事の可否</t>
    <rPh sb="0" eb="3">
      <t>ジギョウ</t>
    </rPh>
    <rPh sb="6" eb="9">
      <t>ヒカリカイセンカクホ</t>
    </rPh>
    <rPh sb="9" eb="11">
      <t>コウｊイ</t>
    </rPh>
    <rPh sb="12" eb="14">
      <t>カヒ</t>
    </rPh>
    <phoneticPr fontId="4"/>
  </si>
  <si>
    <t>工事・修繕等予定の有無</t>
    <rPh sb="0" eb="2">
      <t>コウジ</t>
    </rPh>
    <rPh sb="3" eb="5">
      <t>シュウゼン</t>
    </rPh>
    <rPh sb="5" eb="6">
      <t>トウ</t>
    </rPh>
    <rPh sb="6" eb="8">
      <t>ヨテイ</t>
    </rPh>
    <rPh sb="9" eb="11">
      <t>ウｍウ</t>
    </rPh>
    <phoneticPr fontId="4"/>
  </si>
  <si>
    <t>工事開始予定年</t>
    <rPh sb="0" eb="6">
      <t>コウジカイス</t>
    </rPh>
    <rPh sb="6" eb="7">
      <t>ネｎン</t>
    </rPh>
    <phoneticPr fontId="4"/>
  </si>
  <si>
    <t>工事終了予定年</t>
    <rPh sb="0" eb="7">
      <t>コウｊイ</t>
    </rPh>
    <phoneticPr fontId="4"/>
  </si>
  <si>
    <t>その他備考</t>
    <rPh sb="2" eb="3">
      <t>ホカ</t>
    </rPh>
    <rPh sb="3" eb="5">
      <t>ビコウ</t>
    </rPh>
    <phoneticPr fontId="4"/>
  </si>
  <si>
    <t>芝202</t>
    <rPh sb="0" eb="1">
      <t>シバ</t>
    </rPh>
    <phoneticPr fontId="2"/>
  </si>
  <si>
    <t>土地</t>
    <rPh sb="0" eb="2">
      <t>トチ</t>
    </rPh>
    <phoneticPr fontId="4"/>
  </si>
  <si>
    <t>芝地区総合支所</t>
  </si>
  <si>
    <t xml:space="preserve">管理課 </t>
  </si>
  <si>
    <t>行政財産</t>
  </si>
  <si>
    <t>港区</t>
  </si>
  <si>
    <t>芝</t>
  </si>
  <si>
    <t>2-300</t>
  </si>
  <si>
    <t>4-1-17</t>
  </si>
  <si>
    <t>-</t>
    <phoneticPr fontId="4"/>
  </si>
  <si>
    <t>19950706</t>
  </si>
  <si>
    <t>芝202Ｔ01</t>
  </si>
  <si>
    <t>建物</t>
    <rPh sb="0" eb="2">
      <t>タテモノ</t>
    </rPh>
    <phoneticPr fontId="4"/>
  </si>
  <si>
    <t>三田いきいきプラザ</t>
  </si>
  <si>
    <t>RC</t>
    <phoneticPr fontId="4"/>
  </si>
  <si>
    <t>4階</t>
    <rPh sb="1" eb="2">
      <t>カイ</t>
    </rPh>
    <phoneticPr fontId="4"/>
  </si>
  <si>
    <t>災害対策住宅併設</t>
  </si>
  <si>
    <t>中規模改修</t>
    <rPh sb="0" eb="5">
      <t>チュウキボカイシュウ</t>
    </rPh>
    <phoneticPr fontId="4"/>
  </si>
  <si>
    <t>芝301</t>
    <rPh sb="0" eb="1">
      <t>シバ</t>
    </rPh>
    <phoneticPr fontId="2"/>
  </si>
  <si>
    <t>虎ノ門</t>
  </si>
  <si>
    <t>216-1</t>
  </si>
  <si>
    <t>20070421</t>
  </si>
  <si>
    <t>芝301Ｔ01</t>
  </si>
  <si>
    <t>管理課</t>
  </si>
  <si>
    <t>200704</t>
  </si>
  <si>
    <t>21階</t>
    <rPh sb="2" eb="3">
      <t>カイ</t>
    </rPh>
    <phoneticPr fontId="4"/>
  </si>
  <si>
    <t>高齢者在宅サービスセンター併設（グランスイート虎ノ門内区分所有）</t>
  </si>
  <si>
    <t>設備改修(2026～中規模改修)</t>
  </si>
  <si>
    <t>設備改修(2026～中規模設計)</t>
    <rPh sb="0" eb="4">
      <t>セツビカイシュウ</t>
    </rPh>
    <rPh sb="10" eb="13">
      <t>チュウキボ</t>
    </rPh>
    <rPh sb="13" eb="15">
      <t>セッケイ</t>
    </rPh>
    <phoneticPr fontId="4"/>
  </si>
  <si>
    <t>芝410Ｔ01</t>
  </si>
  <si>
    <t>18-9</t>
  </si>
  <si>
    <t>SRC</t>
  </si>
  <si>
    <t>19730331</t>
  </si>
  <si>
    <t>芝413</t>
    <rPh sb="0" eb="1">
      <t>シバ</t>
    </rPh>
    <phoneticPr fontId="2"/>
  </si>
  <si>
    <t>芝公園保育園　敷地</t>
    <rPh sb="7" eb="9">
      <t>シキチ</t>
    </rPh>
    <phoneticPr fontId="4"/>
  </si>
  <si>
    <t>芝公園</t>
  </si>
  <si>
    <t>502-3</t>
  </si>
  <si>
    <t>2-7-3</t>
  </si>
  <si>
    <t>芝413Ｔ01</t>
  </si>
  <si>
    <t>芝公園保育園</t>
  </si>
  <si>
    <t>20140304</t>
  </si>
  <si>
    <t>芝公園保育園（駐輪場）</t>
    <rPh sb="7" eb="10">
      <t>チュウリンジョウ</t>
    </rPh>
    <phoneticPr fontId="4"/>
  </si>
  <si>
    <t>1階</t>
    <rPh sb="1" eb="2">
      <t>カイ</t>
    </rPh>
    <phoneticPr fontId="4"/>
  </si>
  <si>
    <t>区民協働スペース併設</t>
    <rPh sb="0" eb="4">
      <t>クミンキョウドウ</t>
    </rPh>
    <rPh sb="8" eb="10">
      <t>ヘイセツ</t>
    </rPh>
    <phoneticPr fontId="4"/>
  </si>
  <si>
    <t>芝413Ｔ01併設</t>
    <rPh sb="7" eb="9">
      <t>ヘイセツ</t>
    </rPh>
    <phoneticPr fontId="4"/>
  </si>
  <si>
    <t>芝地区総合支所</t>
    <rPh sb="0" eb="1">
      <t>シバ</t>
    </rPh>
    <rPh sb="1" eb="3">
      <t>チク</t>
    </rPh>
    <phoneticPr fontId="4"/>
  </si>
  <si>
    <t>管理課</t>
    <rPh sb="0" eb="2">
      <t>カンリ</t>
    </rPh>
    <rPh sb="2" eb="3">
      <t>カ</t>
    </rPh>
    <phoneticPr fontId="4"/>
  </si>
  <si>
    <t>芝公園区民協働スペース</t>
  </si>
  <si>
    <t>芝公園保育園内</t>
    <rPh sb="0" eb="1">
      <t>シバ</t>
    </rPh>
    <rPh sb="1" eb="3">
      <t>コウエン</t>
    </rPh>
    <rPh sb="3" eb="6">
      <t>ホイクエン</t>
    </rPh>
    <rPh sb="6" eb="7">
      <t>ナイ</t>
    </rPh>
    <phoneticPr fontId="4"/>
  </si>
  <si>
    <t>芝501</t>
    <rPh sb="0" eb="1">
      <t>シバ</t>
    </rPh>
    <phoneticPr fontId="2"/>
  </si>
  <si>
    <t>5-13-15</t>
  </si>
  <si>
    <t>20091027</t>
  </si>
  <si>
    <t>20090921</t>
  </si>
  <si>
    <t>設備改修</t>
    <rPh sb="0" eb="4">
      <t>セツビカイシュウ</t>
    </rPh>
    <phoneticPr fontId="4"/>
  </si>
  <si>
    <t>芝604</t>
    <rPh sb="0" eb="1">
      <t>シバ</t>
    </rPh>
    <phoneticPr fontId="2"/>
  </si>
  <si>
    <t>新橋</t>
  </si>
  <si>
    <t>74-1</t>
  </si>
  <si>
    <t>芝604Ｔ01</t>
  </si>
  <si>
    <t>建物</t>
    <rPh sb="0" eb="2">
      <t>タテモｎオ</t>
    </rPh>
    <phoneticPr fontId="4"/>
  </si>
  <si>
    <t>きらきらプラザ新橋</t>
  </si>
  <si>
    <t>行政財産</t>
    <phoneticPr fontId="4"/>
  </si>
  <si>
    <t>RC</t>
  </si>
  <si>
    <t>20140307</t>
  </si>
  <si>
    <t>新橋区民協働スペース、子育てひろば、職員住宅併設</t>
    <rPh sb="22" eb="24">
      <t>ヘイセツ</t>
    </rPh>
    <phoneticPr fontId="4"/>
  </si>
  <si>
    <t>芝604Ｔ01併設</t>
    <rPh sb="7" eb="9">
      <t>ヘイセツ</t>
    </rPh>
    <phoneticPr fontId="4"/>
  </si>
  <si>
    <t>きらきらプラザ新橋内</t>
    <rPh sb="9" eb="10">
      <t>ナイ</t>
    </rPh>
    <phoneticPr fontId="4"/>
  </si>
  <si>
    <t>新橋区民協働スペース</t>
  </si>
  <si>
    <t>芝610</t>
    <rPh sb="0" eb="1">
      <t>シバ</t>
    </rPh>
    <phoneticPr fontId="2"/>
  </si>
  <si>
    <t>浜松町</t>
  </si>
  <si>
    <t>15-4</t>
  </si>
  <si>
    <t>1-6-7</t>
  </si>
  <si>
    <t>19490920</t>
    <phoneticPr fontId="4"/>
  </si>
  <si>
    <t>神明いきいきプラザ</t>
  </si>
  <si>
    <t>20120713</t>
  </si>
  <si>
    <t>20120719</t>
  </si>
  <si>
    <t>8階</t>
    <rPh sb="1" eb="2">
      <t>カイ</t>
    </rPh>
    <phoneticPr fontId="4"/>
  </si>
  <si>
    <t>保育園・中高生プラザ併設</t>
    <rPh sb="0" eb="3">
      <t>ホイクエン</t>
    </rPh>
    <rPh sb="4" eb="7">
      <t>チュウコウセイ</t>
    </rPh>
    <rPh sb="10" eb="12">
      <t>ヘイセツ</t>
    </rPh>
    <phoneticPr fontId="4"/>
  </si>
  <si>
    <t>芝610Ｔ01併設</t>
    <rPh sb="7" eb="9">
      <t>ヘイセツ</t>
    </rPh>
    <phoneticPr fontId="4"/>
  </si>
  <si>
    <t>神明いきいきプラザ内</t>
    <rPh sb="0" eb="2">
      <t>シンメイ</t>
    </rPh>
    <rPh sb="9" eb="10">
      <t>ナイ</t>
    </rPh>
    <phoneticPr fontId="4"/>
  </si>
  <si>
    <t>麻101</t>
    <rPh sb="0" eb="1">
      <t>アサ</t>
    </rPh>
    <phoneticPr fontId="2"/>
  </si>
  <si>
    <t>麻布地区総合支所</t>
  </si>
  <si>
    <t>六本木</t>
  </si>
  <si>
    <t>303-1</t>
  </si>
  <si>
    <t>麻101Ｔ01</t>
  </si>
  <si>
    <t>SRC</t>
    <phoneticPr fontId="4"/>
  </si>
  <si>
    <t>19861128</t>
  </si>
  <si>
    <t>麻101Ｔ01併設</t>
    <rPh sb="7" eb="9">
      <t>ヘイセツ</t>
    </rPh>
    <phoneticPr fontId="4"/>
  </si>
  <si>
    <t>麻布地区総合支所内</t>
    <rPh sb="0" eb="2">
      <t>アザブ</t>
    </rPh>
    <rPh sb="2" eb="4">
      <t>チク</t>
    </rPh>
    <rPh sb="4" eb="6">
      <t>ソウゴウ</t>
    </rPh>
    <rPh sb="6" eb="8">
      <t>シショ</t>
    </rPh>
    <rPh sb="8" eb="9">
      <t>ナイ</t>
    </rPh>
    <phoneticPr fontId="4"/>
  </si>
  <si>
    <t>麻210</t>
    <rPh sb="0" eb="1">
      <t>アサ</t>
    </rPh>
    <phoneticPr fontId="2"/>
  </si>
  <si>
    <t>西麻布</t>
  </si>
  <si>
    <t>13-49</t>
  </si>
  <si>
    <t>麻210Ｔ01</t>
  </si>
  <si>
    <t>20140930</t>
  </si>
  <si>
    <t>7階</t>
    <rPh sb="1" eb="2">
      <t>カイ</t>
    </rPh>
    <phoneticPr fontId="4"/>
  </si>
  <si>
    <t>麻210Ｔ01併設</t>
    <rPh sb="7" eb="9">
      <t>ヘイセツ</t>
    </rPh>
    <phoneticPr fontId="4"/>
  </si>
  <si>
    <t>西麻布いきいきプラザ内</t>
    <rPh sb="10" eb="11">
      <t>ナイ</t>
    </rPh>
    <phoneticPr fontId="4"/>
  </si>
  <si>
    <t>子育てひろば　あっぴぃ西麻布</t>
  </si>
  <si>
    <t>麻212</t>
    <rPh sb="0" eb="1">
      <t>アサ</t>
    </rPh>
    <phoneticPr fontId="2"/>
  </si>
  <si>
    <t>行政財産</t>
    <rPh sb="0" eb="4">
      <t>ギョウセイ</t>
    </rPh>
    <phoneticPr fontId="4"/>
  </si>
  <si>
    <t>南麻布</t>
  </si>
  <si>
    <t>45-1</t>
  </si>
  <si>
    <t>19900318</t>
  </si>
  <si>
    <t>大規模改修</t>
    <rPh sb="0" eb="3">
      <t>ダイキボ</t>
    </rPh>
    <rPh sb="3" eb="5">
      <t>カイシュウ</t>
    </rPh>
    <phoneticPr fontId="4"/>
  </si>
  <si>
    <t>2026(設計)</t>
    <rPh sb="5" eb="7">
      <t>セッケイ</t>
    </rPh>
    <phoneticPr fontId="4"/>
  </si>
  <si>
    <t>麻212Ｔ01併設</t>
    <rPh sb="7" eb="9">
      <t>ヘイセツ</t>
    </rPh>
    <phoneticPr fontId="4"/>
  </si>
  <si>
    <t>南麻布いきいきプラザ内</t>
    <rPh sb="0" eb="1">
      <t>ミナミ</t>
    </rPh>
    <rPh sb="1" eb="3">
      <t>アザブ</t>
    </rPh>
    <rPh sb="10" eb="11">
      <t>ナイ</t>
    </rPh>
    <phoneticPr fontId="4"/>
  </si>
  <si>
    <t>麻213</t>
    <rPh sb="0" eb="1">
      <t>アサ</t>
    </rPh>
    <phoneticPr fontId="2"/>
  </si>
  <si>
    <t>東麻布</t>
  </si>
  <si>
    <t>飯倉いきいきプラザ</t>
  </si>
  <si>
    <t>20000531</t>
  </si>
  <si>
    <t>元麻布</t>
  </si>
  <si>
    <t>19470315</t>
  </si>
  <si>
    <t>新規整備・改築</t>
    <rPh sb="0" eb="4">
      <t>シンキセイビ</t>
    </rPh>
    <phoneticPr fontId="4"/>
  </si>
  <si>
    <t>麻402</t>
    <rPh sb="0" eb="1">
      <t>アサ</t>
    </rPh>
    <phoneticPr fontId="2"/>
  </si>
  <si>
    <t>322-1</t>
  </si>
  <si>
    <t>2-14-12</t>
  </si>
  <si>
    <t>元麻布保育園</t>
  </si>
  <si>
    <t>20191128</t>
  </si>
  <si>
    <t>麻405</t>
    <rPh sb="0" eb="1">
      <t>アサ</t>
    </rPh>
    <phoneticPr fontId="2"/>
  </si>
  <si>
    <t>飯倉保育園　敷地</t>
    <rPh sb="6" eb="8">
      <t>シキチ</t>
    </rPh>
    <phoneticPr fontId="4"/>
  </si>
  <si>
    <t>1-21-2</t>
  </si>
  <si>
    <t>5階</t>
    <rPh sb="1" eb="2">
      <t>カイ</t>
    </rPh>
    <phoneticPr fontId="4"/>
  </si>
  <si>
    <t>設備改修
(2026～中規模改修)</t>
    <rPh sb="0" eb="4">
      <t>セツビカイシュウ</t>
    </rPh>
    <rPh sb="14" eb="16">
      <t>カイシュウ</t>
    </rPh>
    <phoneticPr fontId="4"/>
  </si>
  <si>
    <t>麻405Ｔ01併設</t>
    <rPh sb="7" eb="9">
      <t>ヘイセツ</t>
    </rPh>
    <phoneticPr fontId="4"/>
  </si>
  <si>
    <t>麻406Ｔ01</t>
  </si>
  <si>
    <t>南麻布保育園</t>
  </si>
  <si>
    <t>53-37</t>
  </si>
  <si>
    <t>記載なし</t>
    <rPh sb="0" eb="2">
      <t>キサイ</t>
    </rPh>
    <phoneticPr fontId="4"/>
  </si>
  <si>
    <t>19671102</t>
  </si>
  <si>
    <t>麻412</t>
    <rPh sb="0" eb="1">
      <t>アサ</t>
    </rPh>
    <phoneticPr fontId="2"/>
  </si>
  <si>
    <t>3-5-15</t>
  </si>
  <si>
    <t>19750331</t>
    <phoneticPr fontId="4"/>
  </si>
  <si>
    <t>麻412Ｔ01</t>
  </si>
  <si>
    <t>南麻布三丁目保育室</t>
  </si>
  <si>
    <t>19761224</t>
  </si>
  <si>
    <t>麻413</t>
    <rPh sb="0" eb="1">
      <t>アサ</t>
    </rPh>
    <phoneticPr fontId="2"/>
  </si>
  <si>
    <t>麻布保育園　敷地</t>
    <rPh sb="6" eb="8">
      <t>シキチ</t>
    </rPh>
    <phoneticPr fontId="4"/>
  </si>
  <si>
    <t>5-16-46</t>
  </si>
  <si>
    <t>麻413Ｔ01</t>
  </si>
  <si>
    <t>20141002</t>
  </si>
  <si>
    <t>3階</t>
    <rPh sb="1" eb="2">
      <t>カイ</t>
    </rPh>
    <phoneticPr fontId="4"/>
  </si>
  <si>
    <t>麻413Ｔ01併設</t>
    <rPh sb="7" eb="9">
      <t>ヘイセツ</t>
    </rPh>
    <phoneticPr fontId="4"/>
  </si>
  <si>
    <t>麻布区民協働スペース</t>
  </si>
  <si>
    <t>麻布保育園内</t>
    <rPh sb="5" eb="6">
      <t>ナイ</t>
    </rPh>
    <phoneticPr fontId="4"/>
  </si>
  <si>
    <t>麻416</t>
    <rPh sb="0" eb="1">
      <t>アサ</t>
    </rPh>
    <phoneticPr fontId="2"/>
  </si>
  <si>
    <t>ありすいきいきプラザ　敷地</t>
    <rPh sb="11" eb="13">
      <t>シキチ</t>
    </rPh>
    <phoneticPr fontId="4"/>
  </si>
  <si>
    <t>東京都</t>
    <rPh sb="0" eb="3">
      <t>トウキョウ</t>
    </rPh>
    <phoneticPr fontId="4"/>
  </si>
  <si>
    <t>港区</t>
    <rPh sb="0" eb="2">
      <t>ミナｔオ</t>
    </rPh>
    <phoneticPr fontId="4"/>
  </si>
  <si>
    <t>麻416Ｔ01</t>
  </si>
  <si>
    <t>20140515</t>
  </si>
  <si>
    <t>麻416T01併設</t>
    <rPh sb="7" eb="9">
      <t>ヘイセツ</t>
    </rPh>
    <phoneticPr fontId="4"/>
  </si>
  <si>
    <t>本村保育園</t>
  </si>
  <si>
    <t>ありすいきいきプラザ内</t>
    <rPh sb="10" eb="11">
      <t>ナイ</t>
    </rPh>
    <phoneticPr fontId="4"/>
  </si>
  <si>
    <t>ありすいきいきプラザ（水場）</t>
    <rPh sb="11" eb="13">
      <t>ミズバ</t>
    </rPh>
    <phoneticPr fontId="4"/>
  </si>
  <si>
    <t>麻418</t>
    <rPh sb="0" eb="1">
      <t>アサ</t>
    </rPh>
    <phoneticPr fontId="2"/>
  </si>
  <si>
    <t>麻418Ｔ01</t>
  </si>
  <si>
    <t>東麻布二丁目複合施設用地（旧飯倉小学校）</t>
    <rPh sb="10" eb="12">
      <t>ヨウチ</t>
    </rPh>
    <rPh sb="13" eb="14">
      <t>キュウ</t>
    </rPh>
    <rPh sb="14" eb="16">
      <t>イイクラ</t>
    </rPh>
    <rPh sb="16" eb="19">
      <t>ショウガッコウ</t>
    </rPh>
    <phoneticPr fontId="4"/>
  </si>
  <si>
    <t>19670627</t>
  </si>
  <si>
    <t>麻418Ｔ01併設</t>
    <rPh sb="7" eb="9">
      <t>ヘイセツ</t>
    </rPh>
    <phoneticPr fontId="4"/>
  </si>
  <si>
    <t>東麻布二丁目複合施設内</t>
    <rPh sb="10" eb="11">
      <t>ナイ</t>
    </rPh>
    <phoneticPr fontId="4"/>
  </si>
  <si>
    <t>東麻布区民協働スペース</t>
  </si>
  <si>
    <t>赤坂地区総合支所</t>
    <rPh sb="0" eb="8">
      <t>アカサｋア</t>
    </rPh>
    <phoneticPr fontId="4"/>
  </si>
  <si>
    <t>管理課</t>
    <rPh sb="0" eb="3">
      <t>カンｒイ</t>
    </rPh>
    <phoneticPr fontId="4"/>
  </si>
  <si>
    <t>赤坂地区総合支所　敷地</t>
    <rPh sb="0" eb="8">
      <t>アカサカテ</t>
    </rPh>
    <rPh sb="9" eb="11">
      <t>シキチ</t>
    </rPh>
    <phoneticPr fontId="4"/>
  </si>
  <si>
    <t>赤坂</t>
    <rPh sb="0" eb="2">
      <t>アカサｋア</t>
    </rPh>
    <phoneticPr fontId="4"/>
  </si>
  <si>
    <t>4-18-13</t>
    <phoneticPr fontId="4"/>
  </si>
  <si>
    <t>赤坂地区総合支所</t>
    <rPh sb="0" eb="8">
      <t>アカサカテ</t>
    </rPh>
    <phoneticPr fontId="4"/>
  </si>
  <si>
    <t>16階</t>
    <rPh sb="2" eb="3">
      <t>カイ</t>
    </rPh>
    <phoneticPr fontId="4"/>
  </si>
  <si>
    <t>赤坂地区総合支所内</t>
    <rPh sb="0" eb="2">
      <t>アカサカ</t>
    </rPh>
    <rPh sb="2" eb="4">
      <t>チク</t>
    </rPh>
    <rPh sb="4" eb="6">
      <t>ソウゴウ</t>
    </rPh>
    <rPh sb="6" eb="8">
      <t>シショ</t>
    </rPh>
    <rPh sb="8" eb="9">
      <t>ナイ</t>
    </rPh>
    <phoneticPr fontId="4"/>
  </si>
  <si>
    <t>大規模改修</t>
  </si>
  <si>
    <t>赤102T01併設</t>
    <rPh sb="7" eb="9">
      <t>ヘイセツ</t>
    </rPh>
    <phoneticPr fontId="4"/>
  </si>
  <si>
    <t>街づくり支援部</t>
    <phoneticPr fontId="4"/>
  </si>
  <si>
    <t>住宅課</t>
    <phoneticPr fontId="4"/>
  </si>
  <si>
    <t>みなと保健所</t>
    <phoneticPr fontId="4"/>
  </si>
  <si>
    <t>健康推進課</t>
    <rPh sb="0" eb="2">
      <t>ケンコウ</t>
    </rPh>
    <rPh sb="2" eb="4">
      <t>スイシン</t>
    </rPh>
    <rPh sb="4" eb="5">
      <t>カ</t>
    </rPh>
    <phoneticPr fontId="4"/>
  </si>
  <si>
    <t>6階</t>
    <rPh sb="1" eb="2">
      <t>カイ</t>
    </rPh>
    <phoneticPr fontId="4"/>
  </si>
  <si>
    <t>赤坂地区総合支所</t>
  </si>
  <si>
    <t>赤坂</t>
  </si>
  <si>
    <t>6-4-8</t>
  </si>
  <si>
    <t>赤坂いきいきプラザ</t>
  </si>
  <si>
    <t>中規模改修/ＥＶ改修</t>
    <rPh sb="0" eb="5">
      <t>チュウキボカイシュウ</t>
    </rPh>
    <rPh sb="8" eb="10">
      <t>カイシュウ</t>
    </rPh>
    <phoneticPr fontId="4"/>
  </si>
  <si>
    <t>南青山</t>
  </si>
  <si>
    <t>457-11</t>
  </si>
  <si>
    <t>2-16-5</t>
  </si>
  <si>
    <t>赤208Ｔ01</t>
  </si>
  <si>
    <t>青山いきいきプラザ</t>
  </si>
  <si>
    <t>19821101</t>
  </si>
  <si>
    <t>2階
(塔屋有)</t>
    <rPh sb="1" eb="2">
      <t>カイ</t>
    </rPh>
    <rPh sb="4" eb="7">
      <t>トウヤアリ</t>
    </rPh>
    <phoneticPr fontId="4"/>
  </si>
  <si>
    <t>4-10-1</t>
  </si>
  <si>
    <t>青南いきいきプラザ</t>
  </si>
  <si>
    <t>19830118</t>
  </si>
  <si>
    <t>2階</t>
    <rPh sb="1" eb="2">
      <t>カイ</t>
    </rPh>
    <phoneticPr fontId="4"/>
  </si>
  <si>
    <t>北青山</t>
  </si>
  <si>
    <t>新規整備・改築</t>
    <rPh sb="0" eb="4">
      <t>シンキセイビ</t>
    </rPh>
    <rPh sb="5" eb="7">
      <t>カイチク</t>
    </rPh>
    <phoneticPr fontId="4"/>
  </si>
  <si>
    <t>39-289</t>
  </si>
  <si>
    <t>20070320</t>
  </si>
  <si>
    <t>高103</t>
    <rPh sb="0" eb="1">
      <t>タカ</t>
    </rPh>
    <phoneticPr fontId="2"/>
  </si>
  <si>
    <t>高輪地区総合支所</t>
  </si>
  <si>
    <t>高輪</t>
  </si>
  <si>
    <t>701-24</t>
  </si>
  <si>
    <t>1-16-25</t>
  </si>
  <si>
    <t>高103Ｔ01</t>
  </si>
  <si>
    <t>19950213</t>
  </si>
  <si>
    <t>高103Ｔ01併設</t>
    <rPh sb="7" eb="9">
      <t>ヘイセツ</t>
    </rPh>
    <phoneticPr fontId="4"/>
  </si>
  <si>
    <t>高輪地区総合支所内</t>
    <phoneticPr fontId="4"/>
  </si>
  <si>
    <t>街づくり支援部</t>
  </si>
  <si>
    <t>住宅課</t>
  </si>
  <si>
    <t>シティハイツ高輪</t>
    <phoneticPr fontId="4"/>
  </si>
  <si>
    <t>教育委員会事務局教育推進部</t>
    <rPh sb="0" eb="4">
      <t>ショウｇア</t>
    </rPh>
    <phoneticPr fontId="4"/>
  </si>
  <si>
    <t>図書文化財課</t>
    <phoneticPr fontId="4"/>
  </si>
  <si>
    <t>高輪図書館</t>
  </si>
  <si>
    <t>高201</t>
    <rPh sb="0" eb="1">
      <t>タカ</t>
    </rPh>
    <phoneticPr fontId="2"/>
  </si>
  <si>
    <t>白金保育園　敷地</t>
    <phoneticPr fontId="4"/>
  </si>
  <si>
    <t>白金</t>
  </si>
  <si>
    <t>27-2</t>
  </si>
  <si>
    <t>3-10-12</t>
    <phoneticPr fontId="4"/>
  </si>
  <si>
    <t>高201Ｔ01</t>
  </si>
  <si>
    <t>白金保育園</t>
    <phoneticPr fontId="4"/>
  </si>
  <si>
    <t>19920519</t>
  </si>
  <si>
    <t>高201T0併設</t>
    <rPh sb="6" eb="8">
      <t>ヘイセツ</t>
    </rPh>
    <phoneticPr fontId="4"/>
  </si>
  <si>
    <t>みなと保育サポート白金</t>
    <phoneticPr fontId="4"/>
  </si>
  <si>
    <t>白金保育園内</t>
    <rPh sb="5" eb="6">
      <t>ナイ</t>
    </rPh>
    <phoneticPr fontId="4"/>
  </si>
  <si>
    <t>白金いきいきプラザ</t>
  </si>
  <si>
    <t>高206</t>
    <rPh sb="0" eb="1">
      <t>タカ</t>
    </rPh>
    <phoneticPr fontId="2"/>
  </si>
  <si>
    <t>豊岡児童館　敷地</t>
    <phoneticPr fontId="4"/>
  </si>
  <si>
    <t>三田</t>
  </si>
  <si>
    <t>8-13</t>
  </si>
  <si>
    <t>5-7-7</t>
    <phoneticPr fontId="4"/>
  </si>
  <si>
    <t>19780330</t>
    <phoneticPr fontId="4"/>
  </si>
  <si>
    <t>高206Ｔ01</t>
  </si>
  <si>
    <t>豊岡児童館</t>
    <phoneticPr fontId="4"/>
  </si>
  <si>
    <t>19800731</t>
  </si>
  <si>
    <t>いきいきプラザ併設</t>
    <phoneticPr fontId="4"/>
  </si>
  <si>
    <t>高206Ｔ01併設</t>
    <rPh sb="7" eb="9">
      <t>ヘイセツ</t>
    </rPh>
    <phoneticPr fontId="4"/>
  </si>
  <si>
    <t>豊岡いきいきプラザ</t>
  </si>
  <si>
    <t>豊岡児童館内</t>
    <rPh sb="5" eb="6">
      <t>ナイ</t>
    </rPh>
    <phoneticPr fontId="4"/>
  </si>
  <si>
    <t>高207</t>
    <rPh sb="0" eb="1">
      <t>タカ</t>
    </rPh>
    <phoneticPr fontId="2"/>
  </si>
  <si>
    <t>白金台児童館　敷地</t>
    <phoneticPr fontId="4"/>
  </si>
  <si>
    <t>白金台</t>
  </si>
  <si>
    <t>9</t>
    <phoneticPr fontId="4"/>
  </si>
  <si>
    <t>4-8-5</t>
    <phoneticPr fontId="4"/>
  </si>
  <si>
    <t>19800311</t>
    <phoneticPr fontId="4"/>
  </si>
  <si>
    <t>高207Ｔ01</t>
    <phoneticPr fontId="4"/>
  </si>
  <si>
    <t>白金台児童館</t>
  </si>
  <si>
    <t>19900219</t>
  </si>
  <si>
    <t>高207Ｔ01併設</t>
    <rPh sb="7" eb="9">
      <t>ヘイセツ</t>
    </rPh>
    <phoneticPr fontId="4"/>
  </si>
  <si>
    <t>白金台いきいきプラザ</t>
  </si>
  <si>
    <t>白金台児童館内</t>
    <rPh sb="0" eb="3">
      <t>シロカネダイ</t>
    </rPh>
    <rPh sb="6" eb="7">
      <t>ナイ</t>
    </rPh>
    <phoneticPr fontId="4"/>
  </si>
  <si>
    <t>高輪地区総合支所</t>
    <rPh sb="0" eb="2">
      <t>タカナワ</t>
    </rPh>
    <rPh sb="2" eb="4">
      <t>チク</t>
    </rPh>
    <rPh sb="4" eb="6">
      <t>ソウゴウ</t>
    </rPh>
    <rPh sb="6" eb="8">
      <t>シショ</t>
    </rPh>
    <phoneticPr fontId="4"/>
  </si>
  <si>
    <t>高411</t>
    <rPh sb="0" eb="1">
      <t>タカ</t>
    </rPh>
    <phoneticPr fontId="2"/>
  </si>
  <si>
    <t>高輪保育園　敷地</t>
    <rPh sb="6" eb="8">
      <t>シキチ</t>
    </rPh>
    <phoneticPr fontId="4"/>
  </si>
  <si>
    <t>345</t>
    <phoneticPr fontId="4"/>
  </si>
  <si>
    <t>3-18-15</t>
  </si>
  <si>
    <t>19701026</t>
    <phoneticPr fontId="4"/>
  </si>
  <si>
    <t>高411Ｔ01</t>
  </si>
  <si>
    <t>高輪保育園</t>
  </si>
  <si>
    <t>20101222</t>
  </si>
  <si>
    <t>児童館・いきいきプラザ併設</t>
    <phoneticPr fontId="4"/>
  </si>
  <si>
    <t>高411Ｔ01併設</t>
    <rPh sb="7" eb="9">
      <t>ヘイセツ</t>
    </rPh>
    <phoneticPr fontId="4"/>
  </si>
  <si>
    <t>高輪児童館</t>
  </si>
  <si>
    <t>高輪保育園内</t>
    <rPh sb="2" eb="5">
      <t>ホイクエン</t>
    </rPh>
    <rPh sb="5" eb="6">
      <t>ナイ</t>
    </rPh>
    <phoneticPr fontId="4"/>
  </si>
  <si>
    <t>高輪いきいきプラザ</t>
  </si>
  <si>
    <t>高412</t>
    <rPh sb="0" eb="1">
      <t>タカ</t>
    </rPh>
    <phoneticPr fontId="2"/>
  </si>
  <si>
    <t>伊皿子坂保育園　敷地</t>
    <rPh sb="8" eb="10">
      <t>シキチ</t>
    </rPh>
    <phoneticPr fontId="4"/>
  </si>
  <si>
    <t>63-3</t>
  </si>
  <si>
    <t>4-19-30</t>
  </si>
  <si>
    <t>20090324</t>
    <phoneticPr fontId="4"/>
  </si>
  <si>
    <t>高412Ｔ01</t>
  </si>
  <si>
    <t>伊皿子坂保育園</t>
  </si>
  <si>
    <t>20130710</t>
    <phoneticPr fontId="4"/>
  </si>
  <si>
    <t>20130710</t>
  </si>
  <si>
    <t>高606</t>
    <rPh sb="0" eb="1">
      <t>タカ</t>
    </rPh>
    <phoneticPr fontId="2"/>
  </si>
  <si>
    <t>高輪子ども中高生プラザ　敷地</t>
    <phoneticPr fontId="4"/>
  </si>
  <si>
    <t>701-206</t>
  </si>
  <si>
    <t>1-4-35</t>
  </si>
  <si>
    <t>20060327</t>
    <phoneticPr fontId="4"/>
  </si>
  <si>
    <t>高606Ｔ01</t>
  </si>
  <si>
    <t>高輪子ども中高生プラザ</t>
    <phoneticPr fontId="4"/>
  </si>
  <si>
    <t>20111007</t>
  </si>
  <si>
    <t>高606T01併設</t>
    <rPh sb="7" eb="9">
      <t>ヘイセツ</t>
    </rPh>
    <phoneticPr fontId="4"/>
  </si>
  <si>
    <t>高輪図書館分室</t>
    <phoneticPr fontId="4"/>
  </si>
  <si>
    <t>高輪子ども中高生プラザ内</t>
    <rPh sb="11" eb="12">
      <t>ナイ</t>
    </rPh>
    <phoneticPr fontId="4"/>
  </si>
  <si>
    <t>高904</t>
    <rPh sb="0" eb="1">
      <t>タカ</t>
    </rPh>
    <phoneticPr fontId="2"/>
  </si>
  <si>
    <t>161-1</t>
  </si>
  <si>
    <t>3-10-17</t>
  </si>
  <si>
    <t>20160819</t>
    <phoneticPr fontId="4"/>
  </si>
  <si>
    <t>高904Ｔ01</t>
  </si>
  <si>
    <t>高輪台区民協働スペース</t>
    <phoneticPr fontId="4"/>
  </si>
  <si>
    <t>20210325</t>
  </si>
  <si>
    <t>20210331</t>
  </si>
  <si>
    <t>優っくり村高輪台内</t>
    <rPh sb="8" eb="9">
      <t>ナイ</t>
    </rPh>
    <phoneticPr fontId="4"/>
  </si>
  <si>
    <t>芝港105Ｔ01</t>
  </si>
  <si>
    <t>芝浦港南地区総合支所</t>
  </si>
  <si>
    <t>芝浦港南地区総合支所台場分室</t>
  </si>
  <si>
    <t>台場</t>
  </si>
  <si>
    <t>6-1</t>
  </si>
  <si>
    <t>1-5-1</t>
  </si>
  <si>
    <t>19960229</t>
  </si>
  <si>
    <t>14階</t>
    <rPh sb="2" eb="3">
      <t>カイ</t>
    </rPh>
    <phoneticPr fontId="4"/>
  </si>
  <si>
    <t>芝港105Ｔ01併設</t>
    <rPh sb="8" eb="10">
      <t>ヘイセツ</t>
    </rPh>
    <phoneticPr fontId="4"/>
  </si>
  <si>
    <t>台場保育園</t>
  </si>
  <si>
    <t>芝浦港南地区総合支所台場分室内</t>
    <rPh sb="14" eb="15">
      <t>ウチ</t>
    </rPh>
    <phoneticPr fontId="4"/>
  </si>
  <si>
    <t>台場児童館</t>
  </si>
  <si>
    <t>台場区民センター</t>
  </si>
  <si>
    <t>芝港106</t>
    <rPh sb="0" eb="2">
      <t>シバコウ</t>
    </rPh>
    <phoneticPr fontId="2"/>
  </si>
  <si>
    <t>芝浦港南地区総合支所　敷地</t>
    <phoneticPr fontId="4"/>
  </si>
  <si>
    <t>芝浦</t>
  </si>
  <si>
    <t>1-16-1</t>
  </si>
  <si>
    <t>20120401</t>
    <phoneticPr fontId="4"/>
  </si>
  <si>
    <t>117-1､117-3</t>
  </si>
  <si>
    <t>20141031</t>
  </si>
  <si>
    <t>芝港106Ｔ01併設</t>
    <rPh sb="8" eb="10">
      <t>ヘイセツ</t>
    </rPh>
    <phoneticPr fontId="4"/>
  </si>
  <si>
    <t>しばうら保育園分園</t>
    <phoneticPr fontId="4"/>
  </si>
  <si>
    <t>芝浦港南地区総合支所内</t>
    <rPh sb="10" eb="11">
      <t>ナイ</t>
    </rPh>
    <phoneticPr fontId="4"/>
  </si>
  <si>
    <t>芝浦港南地区総合支所</t>
    <rPh sb="0" eb="4">
      <t>シバウラコウナン</t>
    </rPh>
    <rPh sb="4" eb="6">
      <t>チク</t>
    </rPh>
    <rPh sb="6" eb="10">
      <t>ソウゴウシショ</t>
    </rPh>
    <phoneticPr fontId="4"/>
  </si>
  <si>
    <t>芝浦区民協働スペース</t>
    <phoneticPr fontId="4"/>
  </si>
  <si>
    <t>産業・地域振興支援部</t>
    <phoneticPr fontId="4"/>
  </si>
  <si>
    <t>産業振興課</t>
    <rPh sb="0" eb="2">
      <t>サンギョウ</t>
    </rPh>
    <rPh sb="2" eb="4">
      <t>シンコウ</t>
    </rPh>
    <rPh sb="4" eb="5">
      <t>カ</t>
    </rPh>
    <phoneticPr fontId="4"/>
  </si>
  <si>
    <t>消費者センター</t>
    <phoneticPr fontId="4"/>
  </si>
  <si>
    <t>芝港202</t>
  </si>
  <si>
    <t>芝浦港南区民センター　敷地</t>
    <phoneticPr fontId="4"/>
  </si>
  <si>
    <t>2-2</t>
  </si>
  <si>
    <t>4-13-1</t>
  </si>
  <si>
    <t>19880628</t>
  </si>
  <si>
    <t>芝港202Ｔ01</t>
  </si>
  <si>
    <t>芝浦港南区民センター</t>
  </si>
  <si>
    <t>ＵＲ賃貸住宅に併設</t>
    <phoneticPr fontId="4"/>
  </si>
  <si>
    <t>設備改修</t>
    <rPh sb="0" eb="2">
      <t>セツビ</t>
    </rPh>
    <rPh sb="2" eb="4">
      <t>カイシュウ</t>
    </rPh>
    <phoneticPr fontId="4"/>
  </si>
  <si>
    <t>芝港606Ｔ01</t>
  </si>
  <si>
    <t>芝浦アイランドこども園</t>
    <phoneticPr fontId="4"/>
  </si>
  <si>
    <t>31-71</t>
  </si>
  <si>
    <t>4-20-1</t>
  </si>
  <si>
    <t>20070327</t>
  </si>
  <si>
    <t>芝港606Ｔ01併設</t>
    <rPh sb="8" eb="10">
      <t>ヘイセツ</t>
    </rPh>
    <phoneticPr fontId="4"/>
  </si>
  <si>
    <t>芝浦アイランドこども園内</t>
    <rPh sb="11" eb="12">
      <t>ウチ</t>
    </rPh>
    <phoneticPr fontId="4"/>
  </si>
  <si>
    <t>保健福祉支援部</t>
    <rPh sb="0" eb="2">
      <t>ホケン</t>
    </rPh>
    <rPh sb="2" eb="4">
      <t>フクシ</t>
    </rPh>
    <phoneticPr fontId="4"/>
  </si>
  <si>
    <t>高齢者支援課</t>
    <phoneticPr fontId="4"/>
  </si>
  <si>
    <t>介護予防総合センター（ラクっちゃ）</t>
    <phoneticPr fontId="4"/>
  </si>
  <si>
    <t>芝港607</t>
    <rPh sb="0" eb="2">
      <t>シバコウ</t>
    </rPh>
    <phoneticPr fontId="2"/>
  </si>
  <si>
    <t>港南子ども中高生プラザ　敷地</t>
    <rPh sb="12" eb="14">
      <t>シキチ</t>
    </rPh>
    <phoneticPr fontId="4"/>
  </si>
  <si>
    <t>港南</t>
  </si>
  <si>
    <t>2-1</t>
  </si>
  <si>
    <t>4-3-7</t>
  </si>
  <si>
    <t>19680330</t>
    <phoneticPr fontId="4"/>
  </si>
  <si>
    <t>芝港607Ｔ01</t>
  </si>
  <si>
    <t>港南子ども中高生プラザ</t>
    <phoneticPr fontId="4"/>
  </si>
  <si>
    <t>20121026</t>
  </si>
  <si>
    <t>20121030</t>
  </si>
  <si>
    <t>芝港607T01併設</t>
    <rPh sb="8" eb="10">
      <t>ヘイセツ</t>
    </rPh>
    <phoneticPr fontId="4"/>
  </si>
  <si>
    <t>たかはま保育園</t>
    <phoneticPr fontId="4"/>
  </si>
  <si>
    <t>港南子ども中高生プラザ内</t>
    <rPh sb="11" eb="12">
      <t>ナイ</t>
    </rPh>
    <phoneticPr fontId="4"/>
  </si>
  <si>
    <t>港南区民協働スペース</t>
  </si>
  <si>
    <t>芝港607Ｔ02</t>
    <phoneticPr fontId="4"/>
  </si>
  <si>
    <t>港南子ども中高生プラザ（屋外倉庫棟）</t>
    <phoneticPr fontId="4"/>
  </si>
  <si>
    <t>芝港607Ｔ03</t>
    <phoneticPr fontId="4"/>
  </si>
  <si>
    <t>港南子ども中高生プラザ（防災倉庫棟）</t>
    <phoneticPr fontId="4"/>
  </si>
  <si>
    <t>芝港608Ｔ01</t>
  </si>
  <si>
    <t>しばうら保育園</t>
    <phoneticPr fontId="4"/>
  </si>
  <si>
    <t>11-3</t>
  </si>
  <si>
    <t>3-1-16</t>
  </si>
  <si>
    <t>20020913</t>
  </si>
  <si>
    <t>芝港608Ｔ01併設</t>
    <rPh sb="8" eb="10">
      <t>ヘイセツ</t>
    </rPh>
    <phoneticPr fontId="4"/>
  </si>
  <si>
    <t>子育てひろば　あっぴぃ芝浦</t>
    <phoneticPr fontId="4"/>
  </si>
  <si>
    <t>しばうら保育園内</t>
    <phoneticPr fontId="4"/>
  </si>
  <si>
    <t>芝港701</t>
    <rPh sb="0" eb="2">
      <t>シバコウ</t>
    </rPh>
    <phoneticPr fontId="2"/>
  </si>
  <si>
    <t>伝統文化交流館　敷地</t>
    <rPh sb="8" eb="10">
      <t>シキチ</t>
    </rPh>
    <phoneticPr fontId="4"/>
  </si>
  <si>
    <t>50-16</t>
  </si>
  <si>
    <t>1-11-15</t>
  </si>
  <si>
    <t>20160915</t>
    <phoneticPr fontId="4"/>
  </si>
  <si>
    <t>芝港701Ｔ01</t>
  </si>
  <si>
    <t>20090317</t>
    <phoneticPr fontId="4"/>
  </si>
  <si>
    <t>芝港701Ｔ02</t>
    <phoneticPr fontId="4"/>
  </si>
  <si>
    <t>伝統文化交流館（ポンプ室）</t>
    <rPh sb="11" eb="12">
      <t>シツ</t>
    </rPh>
    <phoneticPr fontId="4"/>
  </si>
  <si>
    <t>2020109</t>
    <phoneticPr fontId="4"/>
  </si>
  <si>
    <t>ポンプ室</t>
  </si>
  <si>
    <t>産403</t>
    <rPh sb="0" eb="1">
      <t>サン</t>
    </rPh>
    <phoneticPr fontId="2"/>
  </si>
  <si>
    <t>産業・地域振興支援部</t>
  </si>
  <si>
    <t>地域振興課</t>
  </si>
  <si>
    <t>152-3</t>
  </si>
  <si>
    <t>2-34-1</t>
  </si>
  <si>
    <t>19950323</t>
    <phoneticPr fontId="4"/>
  </si>
  <si>
    <t>産403Ｔ01</t>
    <phoneticPr fontId="4"/>
  </si>
  <si>
    <t>19970314</t>
  </si>
  <si>
    <t>産業振興課</t>
    <phoneticPr fontId="4"/>
  </si>
  <si>
    <t>芝</t>
    <rPh sb="0" eb="1">
      <t>シバ</t>
    </rPh>
    <phoneticPr fontId="4"/>
  </si>
  <si>
    <t>606-1</t>
    <phoneticPr fontId="4"/>
  </si>
  <si>
    <t>5-36-4</t>
    <phoneticPr fontId="4"/>
  </si>
  <si>
    <t>産404Ｔ01</t>
    <phoneticPr fontId="4"/>
  </si>
  <si>
    <t>産業振興センター</t>
    <rPh sb="0" eb="2">
      <t>サンギョウ</t>
    </rPh>
    <rPh sb="2" eb="4">
      <t>シンコウ</t>
    </rPh>
    <phoneticPr fontId="4"/>
  </si>
  <si>
    <t>20211216</t>
    <phoneticPr fontId="4"/>
  </si>
  <si>
    <t>12階（塔置有）</t>
    <rPh sb="2" eb="3">
      <t>カイ</t>
    </rPh>
    <rPh sb="4" eb="5">
      <t>トウ</t>
    </rPh>
    <rPh sb="5" eb="6">
      <t>オ</t>
    </rPh>
    <rPh sb="6" eb="7">
      <t>アリ</t>
    </rPh>
    <phoneticPr fontId="4"/>
  </si>
  <si>
    <t>三田図書館併設</t>
    <rPh sb="0" eb="2">
      <t>ミタ</t>
    </rPh>
    <rPh sb="2" eb="5">
      <t>トショカン</t>
    </rPh>
    <rPh sb="5" eb="7">
      <t>ヘイセツ</t>
    </rPh>
    <phoneticPr fontId="4"/>
  </si>
  <si>
    <t>保704</t>
    <rPh sb="0" eb="1">
      <t>ホ</t>
    </rPh>
    <phoneticPr fontId="2"/>
  </si>
  <si>
    <t>保健福祉支援部</t>
  </si>
  <si>
    <t>障害者福祉課</t>
  </si>
  <si>
    <t>精神障害者支援センター　敷地</t>
    <phoneticPr fontId="4"/>
  </si>
  <si>
    <t>112-10</t>
  </si>
  <si>
    <t>1-4-8</t>
    <phoneticPr fontId="4"/>
  </si>
  <si>
    <t>19800401</t>
    <phoneticPr fontId="4"/>
  </si>
  <si>
    <t>保704Ｔ01</t>
  </si>
  <si>
    <t>20210416</t>
  </si>
  <si>
    <t>20210426</t>
  </si>
  <si>
    <t>保706</t>
    <rPh sb="0" eb="1">
      <t>ホ</t>
    </rPh>
    <phoneticPr fontId="2"/>
  </si>
  <si>
    <t>高齢者支援課</t>
  </si>
  <si>
    <t>特別養護老人ホーム　白金の森　敷地</t>
    <phoneticPr fontId="4"/>
  </si>
  <si>
    <t>26-25</t>
  </si>
  <si>
    <t>5-20-5</t>
    <phoneticPr fontId="4"/>
  </si>
  <si>
    <t>19860118</t>
    <phoneticPr fontId="4"/>
  </si>
  <si>
    <t>保706Ｔ01</t>
  </si>
  <si>
    <t>特別養護老人ホーム　白金の森</t>
    <phoneticPr fontId="4"/>
  </si>
  <si>
    <t>19880826</t>
  </si>
  <si>
    <t>保707</t>
    <rPh sb="0" eb="1">
      <t>ホ</t>
    </rPh>
    <phoneticPr fontId="2"/>
  </si>
  <si>
    <t>高齢者集合住宅 ピア白金　敷地</t>
    <phoneticPr fontId="4"/>
  </si>
  <si>
    <t>3-1</t>
  </si>
  <si>
    <t>1-28-13</t>
    <phoneticPr fontId="4"/>
  </si>
  <si>
    <t>19880325</t>
    <phoneticPr fontId="4"/>
  </si>
  <si>
    <t>保707Ｔ01</t>
    <phoneticPr fontId="4"/>
  </si>
  <si>
    <t>高齢者集合住宅 ピア白金</t>
    <phoneticPr fontId="4"/>
  </si>
  <si>
    <t>19900731</t>
  </si>
  <si>
    <t>保708</t>
    <rPh sb="0" eb="1">
      <t>ホ</t>
    </rPh>
    <phoneticPr fontId="2"/>
  </si>
  <si>
    <t>障害保健福祉センター　敷地</t>
    <phoneticPr fontId="4"/>
  </si>
  <si>
    <t>東京都</t>
  </si>
  <si>
    <t>71-1</t>
  </si>
  <si>
    <t>1-8-23</t>
  </si>
  <si>
    <t>保708Ｔ01</t>
  </si>
  <si>
    <t>障害保健福祉センター</t>
    <phoneticPr fontId="4"/>
  </si>
  <si>
    <t>1-8-23</t>
    <phoneticPr fontId="4"/>
  </si>
  <si>
    <t>19980226</t>
  </si>
  <si>
    <t>19980320</t>
  </si>
  <si>
    <t>シティハイツ竹芝、災害対策住宅・障害者住宅併設</t>
    <phoneticPr fontId="4"/>
  </si>
  <si>
    <t>中規模改修</t>
    <rPh sb="0" eb="3">
      <t>チュウキボ</t>
    </rPh>
    <rPh sb="3" eb="5">
      <t>カイシュウ</t>
    </rPh>
    <phoneticPr fontId="4"/>
  </si>
  <si>
    <t>保708Ｔ01併設</t>
    <rPh sb="7" eb="9">
      <t>ヘイセツ</t>
    </rPh>
    <phoneticPr fontId="4"/>
  </si>
  <si>
    <t>シティハイツ竹芝</t>
    <phoneticPr fontId="4"/>
  </si>
  <si>
    <t>7,228.72
※障1,267.60</t>
    <phoneticPr fontId="4"/>
  </si>
  <si>
    <t>※　障とは区立障害者住宅
障害保健福祉センター内</t>
    <phoneticPr fontId="4"/>
  </si>
  <si>
    <t>保709</t>
    <rPh sb="0" eb="1">
      <t>ホ</t>
    </rPh>
    <phoneticPr fontId="2"/>
  </si>
  <si>
    <t>高齢者集合住宅はなみずき白金　敷地</t>
    <phoneticPr fontId="4"/>
  </si>
  <si>
    <t>244</t>
    <phoneticPr fontId="4"/>
  </si>
  <si>
    <t>3-3-3</t>
    <phoneticPr fontId="4"/>
  </si>
  <si>
    <t>19910329</t>
    <phoneticPr fontId="4"/>
  </si>
  <si>
    <t>保709Ｔ01</t>
  </si>
  <si>
    <t>高齢者集合住宅はなみずき白金</t>
    <phoneticPr fontId="4"/>
  </si>
  <si>
    <t>19930908</t>
  </si>
  <si>
    <t>保711</t>
    <rPh sb="0" eb="1">
      <t>ホ</t>
    </rPh>
    <phoneticPr fontId="2"/>
  </si>
  <si>
    <t>高齢者集合住宅はなみずき三田　敷地</t>
    <phoneticPr fontId="4"/>
  </si>
  <si>
    <t>6-2</t>
  </si>
  <si>
    <t>1-11-14</t>
    <phoneticPr fontId="4"/>
  </si>
  <si>
    <t>保712</t>
    <rPh sb="0" eb="1">
      <t>ホ</t>
    </rPh>
    <phoneticPr fontId="2"/>
  </si>
  <si>
    <t>保健福祉課</t>
  </si>
  <si>
    <t>区立公衆浴場「ふれあいの湯」　敷地</t>
    <phoneticPr fontId="4"/>
  </si>
  <si>
    <t>512-35</t>
  </si>
  <si>
    <t>2-2-18</t>
    <phoneticPr fontId="4"/>
  </si>
  <si>
    <t>19930715</t>
    <phoneticPr fontId="4"/>
  </si>
  <si>
    <t>保711Ｔ01</t>
    <phoneticPr fontId="4"/>
  </si>
  <si>
    <t>高齢者集合住宅はなみずき三田</t>
    <phoneticPr fontId="4"/>
  </si>
  <si>
    <t>19960326</t>
  </si>
  <si>
    <t>保712Ｔ01</t>
    <phoneticPr fontId="4"/>
  </si>
  <si>
    <t>区立公衆浴場「ふれあいの湯」</t>
  </si>
  <si>
    <t>19950201</t>
  </si>
  <si>
    <t>保716Ｔ01</t>
    <phoneticPr fontId="4"/>
  </si>
  <si>
    <t>1-5-5</t>
    <phoneticPr fontId="4"/>
  </si>
  <si>
    <t>保717Ｔ01</t>
    <phoneticPr fontId="4"/>
  </si>
  <si>
    <t>北青山高齢者在宅サービスセンター</t>
    <phoneticPr fontId="4"/>
  </si>
  <si>
    <t>10</t>
    <phoneticPr fontId="4"/>
  </si>
  <si>
    <t>1-6-1</t>
    <phoneticPr fontId="4"/>
  </si>
  <si>
    <t>19970401</t>
  </si>
  <si>
    <t>10階</t>
    <rPh sb="2" eb="3">
      <t>カイ</t>
    </rPh>
    <phoneticPr fontId="4"/>
  </si>
  <si>
    <t>高齢者相談センター併設
都営住宅内設置</t>
    <phoneticPr fontId="4"/>
  </si>
  <si>
    <t>中規模改修</t>
  </si>
  <si>
    <t>保718</t>
    <rPh sb="0" eb="1">
      <t>ホ</t>
    </rPh>
    <phoneticPr fontId="2"/>
  </si>
  <si>
    <t>芝高齢者在宅サービスセンター　敷地</t>
    <phoneticPr fontId="4"/>
  </si>
  <si>
    <t>2-138</t>
  </si>
  <si>
    <t>3-24-5</t>
    <phoneticPr fontId="4"/>
  </si>
  <si>
    <t>19811014</t>
    <phoneticPr fontId="4"/>
  </si>
  <si>
    <t>保718Ｔ01</t>
  </si>
  <si>
    <t>芝高齢者在宅サービスセンター</t>
    <phoneticPr fontId="4"/>
  </si>
  <si>
    <t>20000228</t>
  </si>
  <si>
    <t>高齢者相談センター併設</t>
    <phoneticPr fontId="4"/>
  </si>
  <si>
    <t>保719</t>
    <rPh sb="0" eb="1">
      <t>ホ</t>
    </rPh>
    <phoneticPr fontId="2"/>
  </si>
  <si>
    <t>特別養護老人ホーム　サン・サン赤坂　敷地</t>
    <phoneticPr fontId="4"/>
  </si>
  <si>
    <t>611</t>
    <phoneticPr fontId="4"/>
  </si>
  <si>
    <t>6-6-14</t>
    <phoneticPr fontId="4"/>
  </si>
  <si>
    <t>保719Ｔ01</t>
  </si>
  <si>
    <t>特別養護老人ホーム　サン・サン赤坂</t>
    <phoneticPr fontId="4"/>
  </si>
  <si>
    <t>19850320</t>
  </si>
  <si>
    <t>高齢者在宅サービスセンター、赤坂子ども中高生プラザ、氷川武道場と併設</t>
  </si>
  <si>
    <t>保719Ｔ01併設</t>
    <rPh sb="7" eb="9">
      <t>ヘイセツ</t>
    </rPh>
    <phoneticPr fontId="4"/>
  </si>
  <si>
    <t>特別養護老人ホームサン・サン赤坂内</t>
    <phoneticPr fontId="4"/>
  </si>
  <si>
    <t>生涯学習スポーツ振興課</t>
    <phoneticPr fontId="4"/>
  </si>
  <si>
    <t>氷川武道場</t>
    <phoneticPr fontId="4"/>
  </si>
  <si>
    <t>保721</t>
    <rPh sb="0" eb="1">
      <t>ホ</t>
    </rPh>
    <phoneticPr fontId="2"/>
  </si>
  <si>
    <t>障害者支援ホーム南麻布　敷地</t>
    <phoneticPr fontId="4"/>
  </si>
  <si>
    <t>1-12</t>
  </si>
  <si>
    <t>4-6-13</t>
  </si>
  <si>
    <t>20060419</t>
    <phoneticPr fontId="4"/>
  </si>
  <si>
    <t>保721Ｔ01</t>
  </si>
  <si>
    <t>障害者支援ホーム南麻布</t>
    <phoneticPr fontId="4"/>
  </si>
  <si>
    <t>20191126</t>
  </si>
  <si>
    <t>保721Ｔ01併設</t>
    <rPh sb="7" eb="9">
      <t>ヘイセツ</t>
    </rPh>
    <phoneticPr fontId="4"/>
  </si>
  <si>
    <t>児童発達支援センター（ぱお）</t>
    <phoneticPr fontId="4"/>
  </si>
  <si>
    <t>特別養護老人ホーム( 民設）、障害者支援ホーム南麻布併設</t>
    <phoneticPr fontId="4"/>
  </si>
  <si>
    <t>み101</t>
  </si>
  <si>
    <t>みなと保健所</t>
  </si>
  <si>
    <t>生活衛生課</t>
  </si>
  <si>
    <t>みなと保健所　敷地</t>
    <phoneticPr fontId="4"/>
  </si>
  <si>
    <t>101-12</t>
    <phoneticPr fontId="4"/>
  </si>
  <si>
    <t>1-4-10</t>
  </si>
  <si>
    <t>19751213</t>
    <phoneticPr fontId="4"/>
  </si>
  <si>
    <t>み101Ｔ01</t>
  </si>
  <si>
    <t>20111221</t>
  </si>
  <si>
    <t>子721</t>
    <rPh sb="0" eb="1">
      <t>コ</t>
    </rPh>
    <phoneticPr fontId="2"/>
  </si>
  <si>
    <t>子ども家庭支援部</t>
  </si>
  <si>
    <t>旧青葉幼稚園　敷地</t>
    <rPh sb="0" eb="1">
      <t>キュウ</t>
    </rPh>
    <rPh sb="1" eb="3">
      <t>アオバ</t>
    </rPh>
    <rPh sb="3" eb="6">
      <t>ヨウチエン</t>
    </rPh>
    <phoneticPr fontId="3"/>
  </si>
  <si>
    <t>183-3</t>
  </si>
  <si>
    <t>2-25-1</t>
  </si>
  <si>
    <t>19760301</t>
    <phoneticPr fontId="4"/>
  </si>
  <si>
    <t>子721Ｔ01</t>
    <phoneticPr fontId="4"/>
  </si>
  <si>
    <t>19811021</t>
  </si>
  <si>
    <t>児101</t>
    <rPh sb="0" eb="1">
      <t>ジ</t>
    </rPh>
    <phoneticPr fontId="2"/>
  </si>
  <si>
    <t>児童相談所</t>
  </si>
  <si>
    <t>児童相談課</t>
  </si>
  <si>
    <t>子ども家庭総合支援センター　敷地</t>
    <rPh sb="5" eb="7">
      <t>ソウゴウ</t>
    </rPh>
    <rPh sb="14" eb="16">
      <t>シキチ</t>
    </rPh>
    <phoneticPr fontId="4"/>
  </si>
  <si>
    <t>285</t>
    <phoneticPr fontId="4"/>
  </si>
  <si>
    <t>5-7-11及び12</t>
  </si>
  <si>
    <t>20171124</t>
    <phoneticPr fontId="4"/>
  </si>
  <si>
    <t>児101Ｔ03</t>
    <phoneticPr fontId="4"/>
  </si>
  <si>
    <t>子ども家庭総合支援センター（倉庫）</t>
    <rPh sb="5" eb="7">
      <t>ソウゴウ</t>
    </rPh>
    <rPh sb="14" eb="16">
      <t>ソウコ</t>
    </rPh>
    <phoneticPr fontId="4"/>
  </si>
  <si>
    <t>街1201</t>
  </si>
  <si>
    <t>シティハイツ桂坂　敷地</t>
    <phoneticPr fontId="4"/>
  </si>
  <si>
    <t>211-3外</t>
  </si>
  <si>
    <t>2-13-8</t>
  </si>
  <si>
    <t>19721015</t>
    <phoneticPr fontId="4"/>
  </si>
  <si>
    <t>街1201Ｔ01</t>
    <phoneticPr fontId="4"/>
  </si>
  <si>
    <t>シティハイツ桂坂</t>
  </si>
  <si>
    <t>20010501</t>
  </si>
  <si>
    <t>桂坂職員住宅・都民住宅併設</t>
    <phoneticPr fontId="4"/>
  </si>
  <si>
    <t>街1201Ｔ02</t>
    <phoneticPr fontId="4"/>
  </si>
  <si>
    <t>シティハイツ桂坂（防災倉庫）</t>
    <rPh sb="9" eb="11">
      <t>ボウサイ</t>
    </rPh>
    <rPh sb="11" eb="13">
      <t>ソウコ</t>
    </rPh>
    <phoneticPr fontId="4"/>
  </si>
  <si>
    <t>プレハブ</t>
    <phoneticPr fontId="4"/>
  </si>
  <si>
    <t>20010501</t>
    <phoneticPr fontId="4"/>
  </si>
  <si>
    <t>街1202</t>
  </si>
  <si>
    <t>シティハイツ港南等　敷地</t>
    <rPh sb="8" eb="9">
      <t>ナド</t>
    </rPh>
    <phoneticPr fontId="4"/>
  </si>
  <si>
    <t>5-2</t>
  </si>
  <si>
    <t>3-3-17</t>
  </si>
  <si>
    <t>19910416</t>
    <phoneticPr fontId="4"/>
  </si>
  <si>
    <t>街1202Ｔ01</t>
  </si>
  <si>
    <t>シティハイツ港南等</t>
    <rPh sb="8" eb="9">
      <t>ナド</t>
    </rPh>
    <phoneticPr fontId="4"/>
  </si>
  <si>
    <t>19960328</t>
  </si>
  <si>
    <t>25階</t>
    <rPh sb="2" eb="3">
      <t>カイ</t>
    </rPh>
    <phoneticPr fontId="4"/>
  </si>
  <si>
    <t>港南図書館・港南の郷併設</t>
    <phoneticPr fontId="4"/>
  </si>
  <si>
    <t>街1202Ｔ01併設</t>
    <rPh sb="8" eb="10">
      <t>ヘイセツ</t>
    </rPh>
    <phoneticPr fontId="4"/>
  </si>
  <si>
    <t>シティハイツ港南内</t>
    <rPh sb="8" eb="9">
      <t>ウチ</t>
    </rPh>
    <phoneticPr fontId="4"/>
  </si>
  <si>
    <t>港南図書館</t>
    <phoneticPr fontId="4"/>
  </si>
  <si>
    <t>街1204</t>
  </si>
  <si>
    <t>シティハイツ白金　敷地</t>
    <rPh sb="9" eb="11">
      <t>シキチ</t>
    </rPh>
    <phoneticPr fontId="4"/>
  </si>
  <si>
    <t>81-1の一部</t>
  </si>
  <si>
    <t>3-7-9</t>
  </si>
  <si>
    <t>19940401</t>
  </si>
  <si>
    <t>街1204Ｔ01</t>
  </si>
  <si>
    <t>シティハイツ白金</t>
  </si>
  <si>
    <t>19750128</t>
  </si>
  <si>
    <t>設備改修(2026～大規模設計)</t>
    <rPh sb="0" eb="2">
      <t>セツビ</t>
    </rPh>
    <rPh sb="2" eb="4">
      <t>カイシュウ</t>
    </rPh>
    <rPh sb="10" eb="13">
      <t>ダイキボ</t>
    </rPh>
    <rPh sb="13" eb="15">
      <t>セッケイ</t>
    </rPh>
    <phoneticPr fontId="4"/>
  </si>
  <si>
    <t>街1204Ｔ02</t>
    <phoneticPr fontId="4"/>
  </si>
  <si>
    <t>シティハイツ白金（自転車置場）</t>
    <rPh sb="9" eb="12">
      <t>ジテンシャ</t>
    </rPh>
    <rPh sb="12" eb="13">
      <t>オ</t>
    </rPh>
    <rPh sb="13" eb="14">
      <t>バ</t>
    </rPh>
    <phoneticPr fontId="4"/>
  </si>
  <si>
    <t>軽量鉄骨造</t>
    <phoneticPr fontId="4"/>
  </si>
  <si>
    <t>街1204Ｔ03</t>
    <phoneticPr fontId="4"/>
  </si>
  <si>
    <t>軽量鉄骨造</t>
  </si>
  <si>
    <t>19860513</t>
    <phoneticPr fontId="4"/>
  </si>
  <si>
    <t>街1205</t>
  </si>
  <si>
    <t>シティハイツ六本木　敷地</t>
    <rPh sb="10" eb="12">
      <t>シキチ</t>
    </rPh>
    <phoneticPr fontId="4"/>
  </si>
  <si>
    <t>136-2</t>
  </si>
  <si>
    <t>6-5-25</t>
  </si>
  <si>
    <t>19960201</t>
    <phoneticPr fontId="4"/>
  </si>
  <si>
    <t>街1205Ｔ01</t>
  </si>
  <si>
    <t>20170630</t>
  </si>
  <si>
    <t>20170718</t>
  </si>
  <si>
    <t>街1205Ｔ01併設</t>
    <rPh sb="8" eb="10">
      <t>ヘイセツ</t>
    </rPh>
    <phoneticPr fontId="4"/>
  </si>
  <si>
    <t>六本木区民協働スペース</t>
  </si>
  <si>
    <t>シティハイツ六本木公共施設棟内</t>
    <rPh sb="14" eb="15">
      <t>ナイ</t>
    </rPh>
    <phoneticPr fontId="4"/>
  </si>
  <si>
    <t>街1206</t>
  </si>
  <si>
    <t>シティハイツ一ツ木　敷地</t>
    <phoneticPr fontId="4"/>
  </si>
  <si>
    <t>201-1</t>
    <phoneticPr fontId="4"/>
  </si>
  <si>
    <t>5-2-50</t>
  </si>
  <si>
    <t>19990401</t>
  </si>
  <si>
    <t>街1206Ｔ01</t>
  </si>
  <si>
    <t>シティハイツ一ツ木</t>
  </si>
  <si>
    <t>19800314</t>
  </si>
  <si>
    <t>街1206Ｔ02</t>
    <phoneticPr fontId="4"/>
  </si>
  <si>
    <t>シティハイツ一ツ木（自転車置場）</t>
    <rPh sb="10" eb="13">
      <t>ジテンシャ</t>
    </rPh>
    <rPh sb="13" eb="14">
      <t>オ</t>
    </rPh>
    <rPh sb="14" eb="15">
      <t>バ</t>
    </rPh>
    <phoneticPr fontId="4"/>
  </si>
  <si>
    <t>街1206Ｔ03</t>
    <phoneticPr fontId="4"/>
  </si>
  <si>
    <t>シティハイツ芝浦　敷地</t>
    <phoneticPr fontId="4"/>
  </si>
  <si>
    <t>16-5</t>
  </si>
  <si>
    <t>3-5-34</t>
  </si>
  <si>
    <t>20000401</t>
  </si>
  <si>
    <t>街1207Ｔ01</t>
  </si>
  <si>
    <t>シティハイツ芝浦</t>
  </si>
  <si>
    <t>街1207</t>
    <phoneticPr fontId="4"/>
  </si>
  <si>
    <t>街1208</t>
  </si>
  <si>
    <t>シティハイツ第2芝浦　敷地</t>
    <phoneticPr fontId="4"/>
  </si>
  <si>
    <t>16-1</t>
  </si>
  <si>
    <t>3-5-35</t>
  </si>
  <si>
    <t>街1208Ｔ01</t>
  </si>
  <si>
    <t>シティハイツ第2芝浦</t>
  </si>
  <si>
    <t>19940928</t>
  </si>
  <si>
    <t>街1209</t>
  </si>
  <si>
    <t>シティハイツ神明　敷地</t>
    <rPh sb="9" eb="11">
      <t>シキチ</t>
    </rPh>
    <phoneticPr fontId="4"/>
  </si>
  <si>
    <t>13-4</t>
  </si>
  <si>
    <t>1-13-1</t>
  </si>
  <si>
    <t>20030901</t>
    <phoneticPr fontId="4"/>
  </si>
  <si>
    <t>街1209Ｔ01</t>
  </si>
  <si>
    <t>シティハイツ神明</t>
  </si>
  <si>
    <t>20080331</t>
  </si>
  <si>
    <t>エコプラザ併設</t>
    <phoneticPr fontId="4"/>
  </si>
  <si>
    <t>街1209Ｔ01併設</t>
    <rPh sb="8" eb="10">
      <t>ヘイセツ</t>
    </rPh>
    <phoneticPr fontId="4"/>
  </si>
  <si>
    <t>環境リサイクル支援部</t>
    <phoneticPr fontId="4"/>
  </si>
  <si>
    <t>環境課</t>
    <rPh sb="0" eb="2">
      <t>カンキョウ</t>
    </rPh>
    <rPh sb="2" eb="3">
      <t>カ</t>
    </rPh>
    <phoneticPr fontId="4"/>
  </si>
  <si>
    <t>シティハイツ神明内</t>
    <rPh sb="6" eb="8">
      <t>シンメイ</t>
    </rPh>
    <rPh sb="8" eb="9">
      <t>ナイ</t>
    </rPh>
    <phoneticPr fontId="4"/>
  </si>
  <si>
    <t>環111</t>
    <rPh sb="0" eb="1">
      <t>カン</t>
    </rPh>
    <phoneticPr fontId="2"/>
  </si>
  <si>
    <t>環境リサイクル支援部</t>
  </si>
  <si>
    <t>みなとリサイクル清掃事務所</t>
  </si>
  <si>
    <t>みなとリサイクル清掃事務所　敷地</t>
    <rPh sb="8" eb="10">
      <t>セイソウ</t>
    </rPh>
    <rPh sb="10" eb="12">
      <t>ジム</t>
    </rPh>
    <rPh sb="12" eb="13">
      <t>ショ</t>
    </rPh>
    <phoneticPr fontId="3"/>
  </si>
  <si>
    <t>1-15</t>
    <phoneticPr fontId="4"/>
  </si>
  <si>
    <t>3-9-59</t>
  </si>
  <si>
    <t>環111Ｔ01</t>
  </si>
  <si>
    <t>19940325</t>
  </si>
  <si>
    <t>環112</t>
    <rPh sb="0" eb="1">
      <t>カン</t>
    </rPh>
    <phoneticPr fontId="2"/>
  </si>
  <si>
    <t>芝浦清掃作業所　敷地</t>
    <phoneticPr fontId="4"/>
  </si>
  <si>
    <t>3-1-18</t>
  </si>
  <si>
    <t>環112Ｔ01</t>
  </si>
  <si>
    <t>19930824</t>
  </si>
  <si>
    <t>環115Ｔ01</t>
  </si>
  <si>
    <t>港資源化センター</t>
  </si>
  <si>
    <t>7-8</t>
  </si>
  <si>
    <t>5-7-1</t>
  </si>
  <si>
    <t>19990301</t>
  </si>
  <si>
    <t>総101</t>
    <rPh sb="0" eb="1">
      <t>ソウ</t>
    </rPh>
    <phoneticPr fontId="2"/>
  </si>
  <si>
    <t>総務部</t>
  </si>
  <si>
    <t>契約管財課</t>
  </si>
  <si>
    <t>港区役所（行政棟）　敷地</t>
    <phoneticPr fontId="4"/>
  </si>
  <si>
    <t>110-4</t>
    <phoneticPr fontId="4"/>
  </si>
  <si>
    <t>1-5-25</t>
  </si>
  <si>
    <t>総101Ｔ01</t>
    <phoneticPr fontId="4"/>
  </si>
  <si>
    <t>港区役所（行政棟）</t>
    <phoneticPr fontId="4"/>
  </si>
  <si>
    <t>19870216</t>
  </si>
  <si>
    <t>19870217</t>
  </si>
  <si>
    <t>芝地区総合支所併設</t>
    <rPh sb="0" eb="1">
      <t>シバ</t>
    </rPh>
    <rPh sb="1" eb="3">
      <t>チク</t>
    </rPh>
    <rPh sb="3" eb="5">
      <t>ソウゴウ</t>
    </rPh>
    <rPh sb="5" eb="7">
      <t>シショ</t>
    </rPh>
    <rPh sb="7" eb="9">
      <t>ヘイセツ</t>
    </rPh>
    <phoneticPr fontId="4"/>
  </si>
  <si>
    <t>総102</t>
    <rPh sb="0" eb="1">
      <t>ソウ</t>
    </rPh>
    <phoneticPr fontId="2"/>
  </si>
  <si>
    <t>港区役所（議会棟）　敷地</t>
    <phoneticPr fontId="4"/>
  </si>
  <si>
    <t>310-2</t>
    <phoneticPr fontId="4"/>
  </si>
  <si>
    <t>19810916</t>
    <phoneticPr fontId="4"/>
  </si>
  <si>
    <t>総102Ｔ01</t>
    <phoneticPr fontId="4"/>
  </si>
  <si>
    <t>港区役所（議会棟）</t>
    <phoneticPr fontId="4"/>
  </si>
  <si>
    <t>総務部</t>
    <phoneticPr fontId="4"/>
  </si>
  <si>
    <t>教101</t>
    <rPh sb="0" eb="1">
      <t>キョウ</t>
    </rPh>
    <phoneticPr fontId="2"/>
  </si>
  <si>
    <t>生涯学習センター　敷地</t>
    <rPh sb="0" eb="4">
      <t>ショウガイガｋウ</t>
    </rPh>
    <phoneticPr fontId="4"/>
  </si>
  <si>
    <t>新橋</t>
    <rPh sb="0" eb="2">
      <t>シンバｓイ</t>
    </rPh>
    <phoneticPr fontId="4"/>
  </si>
  <si>
    <t>16-12</t>
    <phoneticPr fontId="4"/>
  </si>
  <si>
    <t>3-16-3</t>
    <phoneticPr fontId="4"/>
  </si>
  <si>
    <t>教101Ｔ01</t>
  </si>
  <si>
    <t>生涯学習センター</t>
    <rPh sb="0" eb="4">
      <t>ショウガイガｋウ</t>
    </rPh>
    <phoneticPr fontId="4"/>
  </si>
  <si>
    <t>教育委員会事務局学校教育部</t>
    <rPh sb="0" eb="2">
      <t>キョウイク</t>
    </rPh>
    <rPh sb="2" eb="5">
      <t>イインカイ</t>
    </rPh>
    <rPh sb="5" eb="8">
      <t>ジムキョク</t>
    </rPh>
    <phoneticPr fontId="4"/>
  </si>
  <si>
    <t>教104</t>
    <rPh sb="0" eb="1">
      <t>キョウ</t>
    </rPh>
    <phoneticPr fontId="2"/>
  </si>
  <si>
    <t>教育委員会事務局教育推進部</t>
  </si>
  <si>
    <t>図書文化財課</t>
  </si>
  <si>
    <t>郷土歴史館等複合施設　敷地</t>
    <phoneticPr fontId="4"/>
  </si>
  <si>
    <t>4-6-2</t>
  </si>
  <si>
    <t>20090306</t>
  </si>
  <si>
    <t>教104Ｔ01</t>
  </si>
  <si>
    <t>郷土歴史館等複合施設</t>
    <phoneticPr fontId="4"/>
  </si>
  <si>
    <t>区民協働スペース、がん在宅緩和ケア支援センター、子育てひろば、学童クラブ等併設</t>
    <rPh sb="31" eb="33">
      <t>ガクドウ</t>
    </rPh>
    <rPh sb="36" eb="37">
      <t>ナド</t>
    </rPh>
    <rPh sb="37" eb="39">
      <t>ヘイセツ</t>
    </rPh>
    <phoneticPr fontId="4"/>
  </si>
  <si>
    <t>教104Ｔ01併設</t>
    <rPh sb="7" eb="9">
      <t>ヘイセツ</t>
    </rPh>
    <phoneticPr fontId="4"/>
  </si>
  <si>
    <t>在宅緩和ケア支援センター（ういケアみなと）</t>
    <phoneticPr fontId="4"/>
  </si>
  <si>
    <t>郷土歴史館内</t>
    <rPh sb="0" eb="2">
      <t>キョウド</t>
    </rPh>
    <rPh sb="2" eb="4">
      <t>レキシ</t>
    </rPh>
    <rPh sb="4" eb="5">
      <t>カン</t>
    </rPh>
    <rPh sb="5" eb="6">
      <t>ナイ</t>
    </rPh>
    <phoneticPr fontId="4"/>
  </si>
  <si>
    <t>子育てひろば　あっぴぃ白金台・みなと保育サポート白金台</t>
    <phoneticPr fontId="4"/>
  </si>
  <si>
    <t>郷土歴史館内</t>
    <phoneticPr fontId="4"/>
  </si>
  <si>
    <t>白金台区民協働スペース</t>
  </si>
  <si>
    <t>教107</t>
    <rPh sb="0" eb="1">
      <t>キョウ</t>
    </rPh>
    <phoneticPr fontId="2"/>
  </si>
  <si>
    <t>教育委員会事務局学校教育部</t>
  </si>
  <si>
    <t>学務課</t>
  </si>
  <si>
    <t>芝小学校　敷地</t>
    <phoneticPr fontId="4"/>
  </si>
  <si>
    <t>2-20</t>
  </si>
  <si>
    <t>2-21-3</t>
    <phoneticPr fontId="4"/>
  </si>
  <si>
    <t>教107Ｔ01</t>
  </si>
  <si>
    <t>芝小学校</t>
  </si>
  <si>
    <t>19830324</t>
  </si>
  <si>
    <t>大規模改修(2026～設計)</t>
  </si>
  <si>
    <t>2025(EV工事)</t>
    <rPh sb="7" eb="9">
      <t>コウジ</t>
    </rPh>
    <phoneticPr fontId="4"/>
  </si>
  <si>
    <t>2025(EV工事)</t>
    <phoneticPr fontId="4"/>
  </si>
  <si>
    <t>教108</t>
    <rPh sb="0" eb="1">
      <t>キョウ</t>
    </rPh>
    <phoneticPr fontId="2"/>
  </si>
  <si>
    <t>赤羽小学校　敷地</t>
    <rPh sb="6" eb="8">
      <t>シキチ</t>
    </rPh>
    <phoneticPr fontId="4"/>
  </si>
  <si>
    <t>101-3</t>
  </si>
  <si>
    <t>1-4-52</t>
    <phoneticPr fontId="4"/>
  </si>
  <si>
    <t>教108Ｔ01</t>
    <phoneticPr fontId="4"/>
  </si>
  <si>
    <t>赤羽小学校</t>
  </si>
  <si>
    <t>19750331</t>
  </si>
  <si>
    <t>赤羽幼稚園併設</t>
    <phoneticPr fontId="4"/>
  </si>
  <si>
    <t>教108Ｔ01併設</t>
    <rPh sb="7" eb="9">
      <t>ヘイセツ</t>
    </rPh>
    <phoneticPr fontId="4"/>
  </si>
  <si>
    <t>赤羽幼稚園</t>
  </si>
  <si>
    <t>赤羽小学校内</t>
    <rPh sb="0" eb="2">
      <t>アカバネ</t>
    </rPh>
    <rPh sb="2" eb="5">
      <t>ショウガッコウ</t>
    </rPh>
    <rPh sb="5" eb="6">
      <t>ナイ</t>
    </rPh>
    <phoneticPr fontId="4"/>
  </si>
  <si>
    <t>教111</t>
    <rPh sb="0" eb="1">
      <t>キョウ</t>
    </rPh>
    <phoneticPr fontId="2"/>
  </si>
  <si>
    <t>御田小学校　敷地</t>
    <rPh sb="0" eb="2">
      <t>ミタ</t>
    </rPh>
    <rPh sb="2" eb="5">
      <t>ショウガッコウ</t>
    </rPh>
    <phoneticPr fontId="3"/>
  </si>
  <si>
    <t>4-11-38</t>
    <phoneticPr fontId="4"/>
  </si>
  <si>
    <t>教111Ｔ01</t>
    <phoneticPr fontId="4"/>
  </si>
  <si>
    <t>御田小学校</t>
  </si>
  <si>
    <t>19590323</t>
  </si>
  <si>
    <t>教112</t>
    <rPh sb="0" eb="1">
      <t>キョウ</t>
    </rPh>
    <phoneticPr fontId="2"/>
  </si>
  <si>
    <t>高輪台小学校　敷地</t>
    <phoneticPr fontId="4"/>
  </si>
  <si>
    <t>418-2</t>
  </si>
  <si>
    <t>2-8-24</t>
    <phoneticPr fontId="4"/>
  </si>
  <si>
    <t>教113</t>
    <rPh sb="0" eb="1">
      <t>キョウ</t>
    </rPh>
    <phoneticPr fontId="2"/>
  </si>
  <si>
    <t>白金小学校　敷地</t>
    <phoneticPr fontId="4"/>
  </si>
  <si>
    <t>62</t>
    <phoneticPr fontId="4"/>
  </si>
  <si>
    <t>1-4-26</t>
    <phoneticPr fontId="4"/>
  </si>
  <si>
    <t>教112Ｔ01</t>
  </si>
  <si>
    <t>高輪台小学校</t>
  </si>
  <si>
    <t>20050228</t>
  </si>
  <si>
    <t>教113Ｔ01</t>
  </si>
  <si>
    <t>白金小学校</t>
  </si>
  <si>
    <t>19800201</t>
  </si>
  <si>
    <t>教117</t>
    <rPh sb="0" eb="1">
      <t>キョウ</t>
    </rPh>
    <phoneticPr fontId="2"/>
  </si>
  <si>
    <t>麻布小学校　敷地</t>
    <phoneticPr fontId="4"/>
  </si>
  <si>
    <t>麻布台</t>
  </si>
  <si>
    <t>314-1</t>
  </si>
  <si>
    <t>1-5-15</t>
    <phoneticPr fontId="4"/>
  </si>
  <si>
    <t>教117Ｔ01</t>
  </si>
  <si>
    <t>麻布小学校</t>
    <phoneticPr fontId="4"/>
  </si>
  <si>
    <t>19860215</t>
  </si>
  <si>
    <t>教117Ｔ02</t>
    <phoneticPr fontId="4"/>
  </si>
  <si>
    <t>麻布小学校（倉庫）</t>
    <rPh sb="6" eb="8">
      <t>ソウコ</t>
    </rPh>
    <phoneticPr fontId="4"/>
  </si>
  <si>
    <t>20190305</t>
    <phoneticPr fontId="4"/>
  </si>
  <si>
    <t>教117T01併設</t>
    <rPh sb="7" eb="9">
      <t>ヘイセツ</t>
    </rPh>
    <phoneticPr fontId="4"/>
  </si>
  <si>
    <t>麻布幼稚園</t>
    <phoneticPr fontId="4"/>
  </si>
  <si>
    <t>教118</t>
    <rPh sb="0" eb="1">
      <t>キョウ</t>
    </rPh>
    <phoneticPr fontId="2"/>
  </si>
  <si>
    <t>南山小学校　敷地</t>
    <phoneticPr fontId="4"/>
  </si>
  <si>
    <t>267-1</t>
  </si>
  <si>
    <t>3-8-15</t>
    <phoneticPr fontId="4"/>
  </si>
  <si>
    <t>教118Ｔ01</t>
  </si>
  <si>
    <t>南山小学校</t>
    <phoneticPr fontId="4"/>
  </si>
  <si>
    <t>19780529</t>
  </si>
  <si>
    <t>南山幼稚園併設</t>
    <rPh sb="5" eb="7">
      <t>ヘイセツ</t>
    </rPh>
    <phoneticPr fontId="4"/>
  </si>
  <si>
    <t>その他(LED・外壁・防水工事)</t>
    <rPh sb="2" eb="3">
      <t>タ</t>
    </rPh>
    <rPh sb="8" eb="10">
      <t>ガイヘキ</t>
    </rPh>
    <rPh sb="11" eb="13">
      <t>ボウスイ</t>
    </rPh>
    <rPh sb="13" eb="14">
      <t>コウ</t>
    </rPh>
    <rPh sb="14" eb="15">
      <t>ジ</t>
    </rPh>
    <phoneticPr fontId="4"/>
  </si>
  <si>
    <t>教119</t>
    <rPh sb="0" eb="1">
      <t>キョウ</t>
    </rPh>
    <phoneticPr fontId="2"/>
  </si>
  <si>
    <t>本村小学校　敷地</t>
    <phoneticPr fontId="4"/>
  </si>
  <si>
    <t>116-1</t>
  </si>
  <si>
    <t>3-9-33</t>
    <phoneticPr fontId="4"/>
  </si>
  <si>
    <t>教119Ｔ01</t>
    <phoneticPr fontId="4"/>
  </si>
  <si>
    <t>本村小学校</t>
  </si>
  <si>
    <t>19910315</t>
  </si>
  <si>
    <t>本村幼稚園併設</t>
    <rPh sb="0" eb="1">
      <t>モト</t>
    </rPh>
    <rPh sb="1" eb="2">
      <t>ムラ</t>
    </rPh>
    <rPh sb="2" eb="5">
      <t>ヨウチエン</t>
    </rPh>
    <rPh sb="5" eb="7">
      <t>ヘイセツ</t>
    </rPh>
    <phoneticPr fontId="4"/>
  </si>
  <si>
    <t>教119Ｔ01併設</t>
    <rPh sb="7" eb="9">
      <t>ヘイセツ</t>
    </rPh>
    <phoneticPr fontId="4"/>
  </si>
  <si>
    <t>本村幼稚園</t>
  </si>
  <si>
    <t>本村小学校内</t>
    <phoneticPr fontId="4"/>
  </si>
  <si>
    <t>教120</t>
    <rPh sb="0" eb="1">
      <t>キョウ</t>
    </rPh>
    <phoneticPr fontId="2"/>
  </si>
  <si>
    <t>笄小学校　敷地</t>
    <phoneticPr fontId="4"/>
  </si>
  <si>
    <t>128-2</t>
  </si>
  <si>
    <t>3-11-16</t>
    <phoneticPr fontId="4"/>
  </si>
  <si>
    <t>教120Ｔ01</t>
  </si>
  <si>
    <t>笄小学校</t>
  </si>
  <si>
    <t>19770330</t>
  </si>
  <si>
    <t>4階</t>
    <phoneticPr fontId="4"/>
  </si>
  <si>
    <t>教122</t>
    <rPh sb="0" eb="1">
      <t>キョウ</t>
    </rPh>
    <phoneticPr fontId="2"/>
  </si>
  <si>
    <t>東町小学校　敷地</t>
    <phoneticPr fontId="4"/>
  </si>
  <si>
    <t>30</t>
    <phoneticPr fontId="4"/>
  </si>
  <si>
    <t>1-8-11</t>
    <phoneticPr fontId="4"/>
  </si>
  <si>
    <t>19600702</t>
    <phoneticPr fontId="4"/>
  </si>
  <si>
    <t>教122Ｔ01</t>
  </si>
  <si>
    <t>東町小学校</t>
  </si>
  <si>
    <t>19700331</t>
  </si>
  <si>
    <t>その他(LED工事)</t>
    <rPh sb="2" eb="3">
      <t>タ</t>
    </rPh>
    <rPh sb="7" eb="8">
      <t>コウ</t>
    </rPh>
    <rPh sb="8" eb="9">
      <t>ジ</t>
    </rPh>
    <phoneticPr fontId="4"/>
  </si>
  <si>
    <t>教125</t>
    <rPh sb="0" eb="1">
      <t>キョウ</t>
    </rPh>
    <phoneticPr fontId="2"/>
  </si>
  <si>
    <t>赤坂小学校　敷地</t>
    <phoneticPr fontId="4"/>
  </si>
  <si>
    <t>437</t>
    <phoneticPr fontId="4"/>
  </si>
  <si>
    <t>8-13-29</t>
    <phoneticPr fontId="4"/>
  </si>
  <si>
    <t>19510613</t>
    <phoneticPr fontId="4"/>
  </si>
  <si>
    <t>教125Ｔ01</t>
    <phoneticPr fontId="4"/>
  </si>
  <si>
    <t>199003</t>
    <phoneticPr fontId="4"/>
  </si>
  <si>
    <t>小中一貫教育校として改修中</t>
  </si>
  <si>
    <t>赤坂中学校</t>
    <phoneticPr fontId="4"/>
  </si>
  <si>
    <t>教126</t>
    <rPh sb="0" eb="1">
      <t>キョウ</t>
    </rPh>
    <phoneticPr fontId="2"/>
  </si>
  <si>
    <t>青山小学校　敷地</t>
    <phoneticPr fontId="4"/>
  </si>
  <si>
    <t>201</t>
    <phoneticPr fontId="4"/>
  </si>
  <si>
    <t>2-21-2</t>
    <phoneticPr fontId="4"/>
  </si>
  <si>
    <t>教128</t>
    <rPh sb="0" eb="1">
      <t>キョウ</t>
    </rPh>
    <phoneticPr fontId="2"/>
  </si>
  <si>
    <t>御成門小学校　敷地</t>
    <phoneticPr fontId="4"/>
  </si>
  <si>
    <t>701-3</t>
  </si>
  <si>
    <t>3-2-4</t>
    <phoneticPr fontId="4"/>
  </si>
  <si>
    <t>19680222</t>
    <phoneticPr fontId="4"/>
  </si>
  <si>
    <t>教126Ｔ01</t>
    <phoneticPr fontId="4"/>
  </si>
  <si>
    <t>青山小学校</t>
  </si>
  <si>
    <t>19820608</t>
  </si>
  <si>
    <t>2019・2021</t>
  </si>
  <si>
    <t>教128Ｔ01</t>
  </si>
  <si>
    <t>御成門小学校</t>
  </si>
  <si>
    <t>19940318</t>
  </si>
  <si>
    <t>教127</t>
    <rPh sb="0" eb="1">
      <t>キョウ</t>
    </rPh>
    <phoneticPr fontId="2"/>
  </si>
  <si>
    <t>青南小学校　敷地</t>
    <phoneticPr fontId="4"/>
  </si>
  <si>
    <t>534</t>
    <phoneticPr fontId="4"/>
  </si>
  <si>
    <t>4-21-15</t>
    <phoneticPr fontId="4"/>
  </si>
  <si>
    <t>教129</t>
    <rPh sb="0" eb="1">
      <t>キョウ</t>
    </rPh>
    <phoneticPr fontId="2"/>
  </si>
  <si>
    <t>港南小学校　敷地</t>
    <phoneticPr fontId="4"/>
  </si>
  <si>
    <t>26-1</t>
  </si>
  <si>
    <t>4-3-28</t>
  </si>
  <si>
    <t>20080419</t>
    <phoneticPr fontId="4"/>
  </si>
  <si>
    <t>教127Ｔ01</t>
  </si>
  <si>
    <t>19810715</t>
  </si>
  <si>
    <t>教129Ｔ01</t>
    <phoneticPr fontId="4"/>
  </si>
  <si>
    <t>港南小学校</t>
  </si>
  <si>
    <t>20100306</t>
  </si>
  <si>
    <t>教129Ｔ02</t>
    <phoneticPr fontId="4"/>
  </si>
  <si>
    <t>港南小学校（倉庫）</t>
    <rPh sb="6" eb="8">
      <t>ソウコ</t>
    </rPh>
    <phoneticPr fontId="4"/>
  </si>
  <si>
    <t>20120326</t>
    <phoneticPr fontId="4"/>
  </si>
  <si>
    <t>教129Ｔ03</t>
    <phoneticPr fontId="4"/>
  </si>
  <si>
    <t>教129Ｔ04</t>
    <phoneticPr fontId="4"/>
  </si>
  <si>
    <t>港南小学校（小屋）</t>
    <rPh sb="6" eb="8">
      <t>コヤ</t>
    </rPh>
    <phoneticPr fontId="4"/>
  </si>
  <si>
    <t>教130</t>
    <rPh sb="0" eb="1">
      <t>キョウ</t>
    </rPh>
    <phoneticPr fontId="2"/>
  </si>
  <si>
    <t>芝浦小学校　敷地</t>
    <rPh sb="0" eb="2">
      <t>シバウラ</t>
    </rPh>
    <rPh sb="2" eb="5">
      <t>ショウガッコウ</t>
    </rPh>
    <phoneticPr fontId="3"/>
  </si>
  <si>
    <t>4－8－18</t>
    <phoneticPr fontId="4"/>
  </si>
  <si>
    <t>20100325</t>
    <phoneticPr fontId="4"/>
  </si>
  <si>
    <t>教130Ｔ01</t>
  </si>
  <si>
    <t>芝浦小学校</t>
    <phoneticPr fontId="4"/>
  </si>
  <si>
    <t>3-4ほか</t>
  </si>
  <si>
    <t>20101228</t>
  </si>
  <si>
    <t>教130Ｔ01併設</t>
    <rPh sb="7" eb="9">
      <t>ヘイセツ</t>
    </rPh>
    <phoneticPr fontId="4"/>
  </si>
  <si>
    <t>芝浦幼稚園</t>
    <phoneticPr fontId="4"/>
  </si>
  <si>
    <t>芝浦小学校内</t>
    <rPh sb="0" eb="2">
      <t>シバウラ</t>
    </rPh>
    <rPh sb="2" eb="5">
      <t>ショウガッコウ</t>
    </rPh>
    <rPh sb="5" eb="6">
      <t>ナイ</t>
    </rPh>
    <phoneticPr fontId="4"/>
  </si>
  <si>
    <t>教130Ｔ02</t>
    <phoneticPr fontId="4"/>
  </si>
  <si>
    <t>芝浦小学校（倉庫）</t>
    <rPh sb="6" eb="8">
      <t>ソウコ</t>
    </rPh>
    <phoneticPr fontId="4"/>
  </si>
  <si>
    <t>教131</t>
    <rPh sb="0" eb="1">
      <t>キョウ</t>
    </rPh>
    <phoneticPr fontId="2"/>
  </si>
  <si>
    <t>教132Ｔ01</t>
    <rPh sb="0" eb="1">
      <t>キョウ</t>
    </rPh>
    <phoneticPr fontId="4"/>
  </si>
  <si>
    <t>建物</t>
    <rPh sb="0" eb="2">
      <t>タテモノ</t>
    </rPh>
    <phoneticPr fontId="3"/>
  </si>
  <si>
    <t>学務課</t>
    <rPh sb="0" eb="2">
      <t>ガクム</t>
    </rPh>
    <rPh sb="2" eb="3">
      <t>カ</t>
    </rPh>
    <phoneticPr fontId="5"/>
  </si>
  <si>
    <t>芝浜小学校</t>
    <phoneticPr fontId="4"/>
  </si>
  <si>
    <t>1-16-31</t>
    <phoneticPr fontId="4"/>
  </si>
  <si>
    <t>教203</t>
    <rPh sb="0" eb="1">
      <t>キョウ</t>
    </rPh>
    <phoneticPr fontId="2"/>
  </si>
  <si>
    <t>三田中学校　敷地</t>
    <phoneticPr fontId="4"/>
  </si>
  <si>
    <t>4-13-13</t>
    <phoneticPr fontId="4"/>
  </si>
  <si>
    <t>教204</t>
    <rPh sb="0" eb="1">
      <t>キョウ</t>
    </rPh>
    <phoneticPr fontId="2"/>
  </si>
  <si>
    <t>白金の丘学園</t>
  </si>
  <si>
    <t>425-2</t>
    <phoneticPr fontId="4"/>
  </si>
  <si>
    <t>4-1-12</t>
  </si>
  <si>
    <t>19501219</t>
    <phoneticPr fontId="4"/>
  </si>
  <si>
    <t>教203Ｔ01</t>
  </si>
  <si>
    <t>三田中学校</t>
  </si>
  <si>
    <t>20091031</t>
  </si>
  <si>
    <t>教204Ｔ01</t>
    <phoneticPr fontId="4"/>
  </si>
  <si>
    <t>432-1</t>
  </si>
  <si>
    <t>20141125</t>
  </si>
  <si>
    <t>教204Ｔ02</t>
    <phoneticPr fontId="4"/>
  </si>
  <si>
    <t>白金の丘学園（倉庫）</t>
    <rPh sb="7" eb="9">
      <t>ソウコ</t>
    </rPh>
    <phoneticPr fontId="4"/>
  </si>
  <si>
    <t>教205</t>
    <rPh sb="0" eb="1">
      <t>キョウ</t>
    </rPh>
    <phoneticPr fontId="2"/>
  </si>
  <si>
    <t>高松中学校　敷地</t>
    <phoneticPr fontId="4"/>
  </si>
  <si>
    <t>1-16-25</t>
    <phoneticPr fontId="4"/>
  </si>
  <si>
    <t>19490901</t>
    <phoneticPr fontId="4"/>
  </si>
  <si>
    <t>教205Ｔ01</t>
    <phoneticPr fontId="4"/>
  </si>
  <si>
    <t>高松中学校</t>
  </si>
  <si>
    <t>19920316</t>
  </si>
  <si>
    <t>教205Ｔ02</t>
    <phoneticPr fontId="4"/>
  </si>
  <si>
    <t>高松中学校（便所）</t>
    <phoneticPr fontId="4"/>
  </si>
  <si>
    <t>教206</t>
    <rPh sb="0" eb="1">
      <t>キョウ</t>
    </rPh>
    <phoneticPr fontId="2"/>
  </si>
  <si>
    <t>港南中学校　敷地</t>
    <phoneticPr fontId="4"/>
  </si>
  <si>
    <t>4-3-3</t>
    <phoneticPr fontId="4"/>
  </si>
  <si>
    <t>19670721</t>
    <phoneticPr fontId="4"/>
  </si>
  <si>
    <t>教206Ｔ01</t>
    <phoneticPr fontId="4"/>
  </si>
  <si>
    <t>港南中学校</t>
    <phoneticPr fontId="4"/>
  </si>
  <si>
    <t>198711</t>
    <phoneticPr fontId="4"/>
  </si>
  <si>
    <t>教206Ｔ02</t>
    <phoneticPr fontId="4"/>
  </si>
  <si>
    <t>港南中学校（倉庫）</t>
    <rPh sb="6" eb="8">
      <t>ソウコ</t>
    </rPh>
    <phoneticPr fontId="4"/>
  </si>
  <si>
    <t>教206Ｔ03</t>
    <phoneticPr fontId="4"/>
  </si>
  <si>
    <t>教206Ｔ04</t>
    <phoneticPr fontId="4"/>
  </si>
  <si>
    <t>港南中学校（便所）</t>
    <rPh sb="6" eb="8">
      <t>ベンジョ</t>
    </rPh>
    <phoneticPr fontId="4"/>
  </si>
  <si>
    <t>教207</t>
    <rPh sb="0" eb="1">
      <t>キョウ</t>
    </rPh>
    <phoneticPr fontId="2"/>
  </si>
  <si>
    <t>六本木中学校　敷地</t>
    <phoneticPr fontId="4"/>
  </si>
  <si>
    <t>136-6</t>
  </si>
  <si>
    <t>6-8-16</t>
    <phoneticPr fontId="4"/>
  </si>
  <si>
    <t>教207Ｔ01</t>
    <phoneticPr fontId="4"/>
  </si>
  <si>
    <t>20000224</t>
  </si>
  <si>
    <t>教208</t>
    <rPh sb="0" eb="1">
      <t>キョウ</t>
    </rPh>
    <phoneticPr fontId="2"/>
  </si>
  <si>
    <t>高陵中学校　敷地</t>
    <phoneticPr fontId="4"/>
  </si>
  <si>
    <t>176-7</t>
  </si>
  <si>
    <t>4-14-8</t>
    <phoneticPr fontId="4"/>
  </si>
  <si>
    <t>教208Ｔ01</t>
  </si>
  <si>
    <t>高陵中学校</t>
  </si>
  <si>
    <t>20100113</t>
  </si>
  <si>
    <t>教208Ｔ02</t>
    <phoneticPr fontId="4"/>
  </si>
  <si>
    <t>高陵中学校（倉庫、便所）</t>
    <rPh sb="6" eb="8">
      <t>ソウコ</t>
    </rPh>
    <rPh sb="9" eb="11">
      <t>ベンジョ</t>
    </rPh>
    <phoneticPr fontId="4"/>
  </si>
  <si>
    <t>20091218</t>
    <phoneticPr fontId="4"/>
  </si>
  <si>
    <t>教210</t>
    <phoneticPr fontId="4"/>
  </si>
  <si>
    <t>教育委員会事務局学校教育部</t>
    <phoneticPr fontId="4"/>
  </si>
  <si>
    <t>学務課</t>
    <phoneticPr fontId="4"/>
  </si>
  <si>
    <t>赤坂中学校　敷地</t>
    <phoneticPr fontId="4"/>
  </si>
  <si>
    <t>151</t>
    <phoneticPr fontId="4"/>
  </si>
  <si>
    <t>9－2－3</t>
    <phoneticPr fontId="4"/>
  </si>
  <si>
    <t>19531013</t>
  </si>
  <si>
    <t>教211</t>
    <rPh sb="0" eb="1">
      <t>キョウ</t>
    </rPh>
    <phoneticPr fontId="2"/>
  </si>
  <si>
    <t>青山中学校　敷地</t>
    <phoneticPr fontId="4"/>
  </si>
  <si>
    <t>11-1</t>
  </si>
  <si>
    <t>1-1-9</t>
    <phoneticPr fontId="4"/>
  </si>
  <si>
    <t>19541031</t>
    <phoneticPr fontId="4"/>
  </si>
  <si>
    <t>教211Ｔ01</t>
  </si>
  <si>
    <t>青山中学校</t>
  </si>
  <si>
    <t>19850330</t>
  </si>
  <si>
    <t>教211Ｔ02</t>
    <phoneticPr fontId="4"/>
  </si>
  <si>
    <t>青山中学校（体育倉庫）</t>
    <rPh sb="6" eb="8">
      <t>タイイク</t>
    </rPh>
    <rPh sb="8" eb="10">
      <t>ソウコ</t>
    </rPh>
    <phoneticPr fontId="4"/>
  </si>
  <si>
    <t>教211Ｔ03</t>
    <phoneticPr fontId="4"/>
  </si>
  <si>
    <t>青山中学校（クラブ倉庫）</t>
    <rPh sb="9" eb="11">
      <t>ソウコ</t>
    </rPh>
    <phoneticPr fontId="4"/>
  </si>
  <si>
    <t>教211Ｔ04</t>
    <phoneticPr fontId="4"/>
  </si>
  <si>
    <t>青山中学校（プール棟）</t>
    <rPh sb="9" eb="10">
      <t>トウ</t>
    </rPh>
    <phoneticPr fontId="4"/>
  </si>
  <si>
    <t>教212</t>
    <rPh sb="0" eb="1">
      <t>キョウ</t>
    </rPh>
    <phoneticPr fontId="2"/>
  </si>
  <si>
    <t>御成門中学校　敷地</t>
    <phoneticPr fontId="4"/>
  </si>
  <si>
    <t>西新橋</t>
  </si>
  <si>
    <t>3-25-30</t>
    <phoneticPr fontId="4"/>
  </si>
  <si>
    <t>教212Ｔ01</t>
    <phoneticPr fontId="4"/>
  </si>
  <si>
    <t>御成門中学校</t>
    <phoneticPr fontId="4"/>
  </si>
  <si>
    <t>199406</t>
    <phoneticPr fontId="4"/>
  </si>
  <si>
    <t>教212Ｔ02</t>
    <phoneticPr fontId="4"/>
  </si>
  <si>
    <t>御成門中学校（体育倉庫）</t>
    <phoneticPr fontId="4"/>
  </si>
  <si>
    <t>教212Ｔ03</t>
    <phoneticPr fontId="4"/>
  </si>
  <si>
    <t>御成門中学校（教官室棟）</t>
    <rPh sb="7" eb="10">
      <t>キョウカンシツ</t>
    </rPh>
    <rPh sb="10" eb="11">
      <t>トウ</t>
    </rPh>
    <phoneticPr fontId="4"/>
  </si>
  <si>
    <t>教212Ｔ04</t>
    <phoneticPr fontId="4"/>
  </si>
  <si>
    <t>御成門中学校（廃油置場）</t>
    <phoneticPr fontId="4"/>
  </si>
  <si>
    <t>教212Ｔ05</t>
    <phoneticPr fontId="4"/>
  </si>
  <si>
    <t>御成門中学校（ゴミ置場）</t>
    <phoneticPr fontId="4"/>
  </si>
  <si>
    <t>教213Ｔ01</t>
    <phoneticPr fontId="4"/>
  </si>
  <si>
    <t>教育委員会事務局学校教育部</t>
    <rPh sb="0" eb="5">
      <t>キ</t>
    </rPh>
    <rPh sb="5" eb="8">
      <t>ジムキョク</t>
    </rPh>
    <rPh sb="8" eb="10">
      <t>ガッコウ</t>
    </rPh>
    <rPh sb="10" eb="12">
      <t>キョウイク</t>
    </rPh>
    <rPh sb="12" eb="13">
      <t>ブ</t>
    </rPh>
    <phoneticPr fontId="5"/>
  </si>
  <si>
    <t>1-1-5</t>
    <phoneticPr fontId="4"/>
  </si>
  <si>
    <t>中規模回収</t>
  </si>
  <si>
    <t>教213Ｔ01併設</t>
    <rPh sb="7" eb="9">
      <t>ヘイセツ</t>
    </rPh>
    <phoneticPr fontId="4"/>
  </si>
  <si>
    <t>お台場学園港陽中学校内</t>
    <phoneticPr fontId="4"/>
  </si>
  <si>
    <t>教301</t>
    <rPh sb="0" eb="1">
      <t>キョウ</t>
    </rPh>
    <phoneticPr fontId="2"/>
  </si>
  <si>
    <t>三光幼稚園　敷地</t>
    <phoneticPr fontId="4"/>
  </si>
  <si>
    <t>82-78</t>
  </si>
  <si>
    <t>3-13-8</t>
    <phoneticPr fontId="4"/>
  </si>
  <si>
    <t>19720331</t>
    <phoneticPr fontId="4"/>
  </si>
  <si>
    <t>教301Ｔ01</t>
  </si>
  <si>
    <t>港南幼稚園</t>
  </si>
  <si>
    <t>26-1ほか</t>
  </si>
  <si>
    <t>4-3-27</t>
  </si>
  <si>
    <t>20110222</t>
  </si>
  <si>
    <t>敷地は港南小学校内仮設園舎を含む</t>
    <phoneticPr fontId="4"/>
  </si>
  <si>
    <t>教303</t>
    <rPh sb="0" eb="1">
      <t>キョウ</t>
    </rPh>
    <phoneticPr fontId="2"/>
  </si>
  <si>
    <t>白金台幼稚園　敷地</t>
    <phoneticPr fontId="4"/>
  </si>
  <si>
    <t>106</t>
    <phoneticPr fontId="4"/>
  </si>
  <si>
    <t>3-7-1</t>
    <phoneticPr fontId="4"/>
  </si>
  <si>
    <t>1972</t>
    <phoneticPr fontId="4"/>
  </si>
  <si>
    <t>教303Ｔ01</t>
    <phoneticPr fontId="4"/>
  </si>
  <si>
    <t>三光幼稚園</t>
  </si>
  <si>
    <t>教304</t>
    <rPh sb="0" eb="1">
      <t>キョウ</t>
    </rPh>
    <phoneticPr fontId="2"/>
  </si>
  <si>
    <t>高輪幼稚園　敷地</t>
    <phoneticPr fontId="4"/>
  </si>
  <si>
    <t>248-28</t>
  </si>
  <si>
    <t>2-12-31</t>
    <phoneticPr fontId="4"/>
  </si>
  <si>
    <t>19731222</t>
    <phoneticPr fontId="4"/>
  </si>
  <si>
    <t>教304Ｔ01</t>
    <phoneticPr fontId="4"/>
  </si>
  <si>
    <t>白金台幼稚園</t>
  </si>
  <si>
    <t>20090107</t>
  </si>
  <si>
    <t>教304Ｔ02</t>
    <phoneticPr fontId="4"/>
  </si>
  <si>
    <t>白金台幼稚園（倉庫）</t>
    <rPh sb="7" eb="9">
      <t>ソウコ</t>
    </rPh>
    <phoneticPr fontId="4"/>
  </si>
  <si>
    <t>木造</t>
    <rPh sb="0" eb="2">
      <t>モクゾウ</t>
    </rPh>
    <phoneticPr fontId="4"/>
  </si>
  <si>
    <t>教305</t>
    <rPh sb="0" eb="1">
      <t>キョウ</t>
    </rPh>
    <phoneticPr fontId="2"/>
  </si>
  <si>
    <t>青南幼稚園　敷地</t>
    <phoneticPr fontId="4"/>
  </si>
  <si>
    <t>422</t>
    <phoneticPr fontId="4"/>
  </si>
  <si>
    <t>4-18-17</t>
    <phoneticPr fontId="4"/>
  </si>
  <si>
    <t>19760114</t>
    <phoneticPr fontId="4"/>
  </si>
  <si>
    <t>教305Ｔ01</t>
    <phoneticPr fontId="4"/>
  </si>
  <si>
    <t>高輪幼稚園</t>
  </si>
  <si>
    <t>教306Ｔ01</t>
    <phoneticPr fontId="4"/>
  </si>
  <si>
    <t>青南幼稚園</t>
  </si>
  <si>
    <t>19760331</t>
  </si>
  <si>
    <t>教309Ｔ01</t>
    <phoneticPr fontId="4"/>
  </si>
  <si>
    <t>南山幼稚園</t>
  </si>
  <si>
    <t>敷地は南山小学校内</t>
    <phoneticPr fontId="4"/>
  </si>
  <si>
    <t>教600Ｔ01</t>
    <phoneticPr fontId="4"/>
  </si>
  <si>
    <t>生涯学習スポーツ振興課</t>
  </si>
  <si>
    <t>教602Ｔ01</t>
  </si>
  <si>
    <t>511</t>
    <phoneticPr fontId="4"/>
  </si>
  <si>
    <t>2-7-2</t>
    <phoneticPr fontId="4"/>
  </si>
  <si>
    <t>20060915</t>
  </si>
  <si>
    <t>教604Ｔ01</t>
    <phoneticPr fontId="4"/>
  </si>
  <si>
    <t>海岸</t>
  </si>
  <si>
    <t>11</t>
    <phoneticPr fontId="4"/>
  </si>
  <si>
    <t>3-14-34</t>
    <phoneticPr fontId="4"/>
  </si>
  <si>
    <t>ブロック造</t>
  </si>
  <si>
    <t>19650331</t>
  </si>
  <si>
    <t>教605Ｔ01</t>
  </si>
  <si>
    <t>青山運動場（管理事務所）</t>
    <phoneticPr fontId="4"/>
  </si>
  <si>
    <t>459</t>
    <phoneticPr fontId="4"/>
  </si>
  <si>
    <t>2-21-12</t>
    <phoneticPr fontId="4"/>
  </si>
  <si>
    <t>19900325</t>
  </si>
  <si>
    <t>教605Ｔ02</t>
    <phoneticPr fontId="4"/>
  </si>
  <si>
    <t>青山運動場（倉庫）</t>
    <rPh sb="6" eb="8">
      <t>ソウコ</t>
    </rPh>
    <phoneticPr fontId="4"/>
  </si>
  <si>
    <t>教605Ｔ03</t>
    <phoneticPr fontId="4"/>
  </si>
  <si>
    <t>青山運動場（ダッグアウト）</t>
    <phoneticPr fontId="4"/>
  </si>
  <si>
    <t>19730331</t>
    <phoneticPr fontId="4"/>
  </si>
  <si>
    <t>教605Ｔ04</t>
    <phoneticPr fontId="4"/>
  </si>
  <si>
    <t>教607Ｔ01</t>
  </si>
  <si>
    <t>201-2</t>
  </si>
  <si>
    <t>5-6-33</t>
    <phoneticPr fontId="4"/>
  </si>
  <si>
    <t>19680330</t>
  </si>
  <si>
    <t>教613Ｔ01</t>
  </si>
  <si>
    <t>芝浦南ふ頭公園運動広場（倉庫）</t>
    <rPh sb="12" eb="14">
      <t>ソウコ</t>
    </rPh>
    <phoneticPr fontId="4"/>
  </si>
  <si>
    <t>33-20</t>
  </si>
  <si>
    <t>3-33-20</t>
  </si>
  <si>
    <t>20080625</t>
  </si>
  <si>
    <t>教613Ｔ02</t>
    <phoneticPr fontId="4"/>
  </si>
  <si>
    <t>芝浦南ふ頭公園運動広場（便所）</t>
    <rPh sb="12" eb="14">
      <t>ベンジョ</t>
    </rPh>
    <phoneticPr fontId="4"/>
  </si>
  <si>
    <t>20080328</t>
    <phoneticPr fontId="4"/>
  </si>
  <si>
    <t>教615Ｔ01</t>
  </si>
  <si>
    <t>1-4-1</t>
    <phoneticPr fontId="4"/>
  </si>
  <si>
    <t>19880331</t>
  </si>
  <si>
    <t>教615Ｔ02</t>
    <phoneticPr fontId="4"/>
  </si>
  <si>
    <t>芝浦中央公園運動場（便所）</t>
    <rPh sb="10" eb="12">
      <t>ベンジョ</t>
    </rPh>
    <phoneticPr fontId="4"/>
  </si>
  <si>
    <t>教802</t>
    <rPh sb="0" eb="1">
      <t>キョウ</t>
    </rPh>
    <phoneticPr fontId="2"/>
  </si>
  <si>
    <t>麻布図書館　敷地</t>
    <phoneticPr fontId="4"/>
  </si>
  <si>
    <t>357-1</t>
  </si>
  <si>
    <t>5-12-24</t>
  </si>
  <si>
    <t>19650331</t>
    <phoneticPr fontId="4"/>
  </si>
  <si>
    <t>教802Ｔ01</t>
  </si>
  <si>
    <t>麻布図書館</t>
    <phoneticPr fontId="4"/>
  </si>
  <si>
    <t>20140519</t>
  </si>
  <si>
    <t>子育てひろばあっぴぃ麻布併設</t>
    <phoneticPr fontId="4"/>
  </si>
  <si>
    <t>教806Ｔ01</t>
  </si>
  <si>
    <t>みなと図書館</t>
  </si>
  <si>
    <t>702</t>
    <phoneticPr fontId="4"/>
  </si>
  <si>
    <t>3-2-25</t>
    <phoneticPr fontId="4"/>
  </si>
  <si>
    <t>19790508</t>
  </si>
  <si>
    <t>教808Ｔ01</t>
  </si>
  <si>
    <t>赤坂図書館</t>
  </si>
  <si>
    <t>1-3-3</t>
    <phoneticPr fontId="4"/>
  </si>
  <si>
    <t>青山一丁目スクエア内</t>
    <phoneticPr fontId="4"/>
  </si>
  <si>
    <t>教802Ｔ01併設</t>
    <rPh sb="7" eb="9">
      <t>ヘイセツ</t>
    </rPh>
    <phoneticPr fontId="4"/>
  </si>
  <si>
    <t>中之町幼稚園</t>
    <phoneticPr fontId="4"/>
  </si>
  <si>
    <t>アセットDB番号</t>
    <rPh sb="6" eb="8">
      <t>バンゴウ</t>
    </rPh>
    <phoneticPr fontId="4"/>
  </si>
  <si>
    <t>精神障害者支援センター</t>
    <phoneticPr fontId="4"/>
  </si>
  <si>
    <t>街1206Ｔ04</t>
    <phoneticPr fontId="4"/>
  </si>
  <si>
    <t>シティハイツ一ツ木（集会所）</t>
    <rPh sb="10" eb="12">
      <t>シュウカイ</t>
    </rPh>
    <rPh sb="12" eb="13">
      <t>ジョ</t>
    </rPh>
    <phoneticPr fontId="4"/>
  </si>
  <si>
    <t>三田図書館</t>
    <rPh sb="0" eb="2">
      <t>ミタ</t>
    </rPh>
    <rPh sb="2" eb="5">
      <t>トショカン</t>
    </rPh>
    <phoneticPr fontId="4"/>
  </si>
  <si>
    <t>産404Ｔ01併設</t>
    <rPh sb="7" eb="9">
      <t>ヘイセツ</t>
    </rPh>
    <phoneticPr fontId="4"/>
  </si>
  <si>
    <t>産業振興センター内</t>
    <rPh sb="0" eb="4">
      <t>サンギョウシンコウ</t>
    </rPh>
    <rPh sb="8" eb="9">
      <t>ナイ</t>
    </rPh>
    <phoneticPr fontId="4"/>
  </si>
  <si>
    <t>男女平等参画センター</t>
    <rPh sb="0" eb="2">
      <t>ダンジョ</t>
    </rPh>
    <rPh sb="2" eb="4">
      <t>ビョウドウ</t>
    </rPh>
    <rPh sb="4" eb="6">
      <t>サンカク</t>
    </rPh>
    <phoneticPr fontId="4"/>
  </si>
  <si>
    <t>9-2-26</t>
    <phoneticPr fontId="4"/>
  </si>
  <si>
    <t>202206</t>
    <phoneticPr fontId="4"/>
  </si>
  <si>
    <t>芝公園多目的運動場（管理棟）</t>
    <rPh sb="12" eb="13">
      <t>トウ</t>
    </rPh>
    <phoneticPr fontId="4"/>
  </si>
  <si>
    <t>麻布運動場（管理棟）</t>
    <phoneticPr fontId="4"/>
  </si>
  <si>
    <t>芝浦中央公園運動場（管理棟）</t>
    <phoneticPr fontId="4"/>
  </si>
  <si>
    <t>343-2</t>
    <phoneticPr fontId="4"/>
  </si>
  <si>
    <t>南青山</t>
    <phoneticPr fontId="4"/>
  </si>
  <si>
    <t>芝公園</t>
    <phoneticPr fontId="4"/>
  </si>
  <si>
    <t>203</t>
    <phoneticPr fontId="4"/>
  </si>
  <si>
    <t>2-3-6</t>
    <phoneticPr fontId="4"/>
  </si>
  <si>
    <t>芝給水所公園運動場（管理棟）</t>
    <rPh sb="0" eb="1">
      <t>シバ</t>
    </rPh>
    <rPh sb="1" eb="3">
      <t>キュウスイ</t>
    </rPh>
    <rPh sb="3" eb="4">
      <t>ショ</t>
    </rPh>
    <rPh sb="4" eb="6">
      <t>コウエン</t>
    </rPh>
    <rPh sb="6" eb="8">
      <t>ウンドウ</t>
    </rPh>
    <rPh sb="8" eb="9">
      <t>ジョウ</t>
    </rPh>
    <rPh sb="10" eb="12">
      <t>カンリ</t>
    </rPh>
    <rPh sb="12" eb="13">
      <t>トウ</t>
    </rPh>
    <phoneticPr fontId="1"/>
  </si>
  <si>
    <t>教611T01</t>
    <rPh sb="0" eb="1">
      <t>キョウ</t>
    </rPh>
    <phoneticPr fontId="4"/>
  </si>
  <si>
    <t>障害者福祉課</t>
    <rPh sb="0" eb="6">
      <t>ショウガイシャフクシカ</t>
    </rPh>
    <phoneticPr fontId="4"/>
  </si>
  <si>
    <t>所管課</t>
    <rPh sb="0" eb="2">
      <t>ショカン</t>
    </rPh>
    <rPh sb="2" eb="3">
      <t>カ</t>
    </rPh>
    <phoneticPr fontId="4"/>
  </si>
  <si>
    <t>併設施設等</t>
    <rPh sb="0" eb="2">
      <t>ヘイセツ</t>
    </rPh>
    <rPh sb="2" eb="4">
      <t>シセツ</t>
    </rPh>
    <rPh sb="4" eb="5">
      <t>ナド</t>
    </rPh>
    <phoneticPr fontId="4"/>
  </si>
  <si>
    <t>旧麻布保育園　敷地</t>
    <rPh sb="7" eb="9">
      <t>シキチ</t>
    </rPh>
    <phoneticPr fontId="4"/>
  </si>
  <si>
    <t>保育園、学童クラブ、区民協働スペース併設</t>
    <rPh sb="0" eb="3">
      <t>ホイクエン</t>
    </rPh>
    <rPh sb="4" eb="6">
      <t>ガクドウ</t>
    </rPh>
    <rPh sb="10" eb="12">
      <t>クミン</t>
    </rPh>
    <rPh sb="12" eb="14">
      <t>キョウドウス</t>
    </rPh>
    <rPh sb="15" eb="20">
      <t>ヘイセツ</t>
    </rPh>
    <phoneticPr fontId="4"/>
  </si>
  <si>
    <t>高輪台区民協働スペース　敷地</t>
    <rPh sb="0" eb="2">
      <t>タカナワ</t>
    </rPh>
    <rPh sb="2" eb="3">
      <t>ダイ</t>
    </rPh>
    <rPh sb="3" eb="5">
      <t>クミン</t>
    </rPh>
    <rPh sb="5" eb="7">
      <t>キョウドウ</t>
    </rPh>
    <rPh sb="12" eb="14">
      <t>シキチ</t>
    </rPh>
    <phoneticPr fontId="3"/>
  </si>
  <si>
    <t>117-1</t>
    <phoneticPr fontId="4"/>
  </si>
  <si>
    <t>区民斎場やすらぎ会館　敷地</t>
    <phoneticPr fontId="4"/>
  </si>
  <si>
    <t>区民斎場やすらぎ会館</t>
    <phoneticPr fontId="4"/>
  </si>
  <si>
    <t>3階(塔屋有)</t>
    <rPh sb="1" eb="2">
      <t>カイ</t>
    </rPh>
    <rPh sb="3" eb="6">
      <t>トウヤアリ</t>
    </rPh>
    <phoneticPr fontId="4"/>
  </si>
  <si>
    <t>SRC/一部S</t>
    <rPh sb="4" eb="6">
      <t>イチブ</t>
    </rPh>
    <phoneticPr fontId="4"/>
  </si>
  <si>
    <t>18階(塔屋有)</t>
    <rPh sb="2" eb="3">
      <t>カイ</t>
    </rPh>
    <rPh sb="4" eb="5">
      <t>トウ</t>
    </rPh>
    <rPh sb="5" eb="6">
      <t>ヤ</t>
    </rPh>
    <rPh sb="6" eb="7">
      <t>アリ</t>
    </rPh>
    <phoneticPr fontId="4"/>
  </si>
  <si>
    <t>区民センター・保育園・児童館等併設（ＵＲ住宅内設置）</t>
    <phoneticPr fontId="4"/>
  </si>
  <si>
    <t>SRC/一部RC</t>
    <rPh sb="4" eb="6">
      <t>イチブ</t>
    </rPh>
    <phoneticPr fontId="4"/>
  </si>
  <si>
    <t>RC/一部S</t>
    <rPh sb="3" eb="5">
      <t>イチブ</t>
    </rPh>
    <phoneticPr fontId="4"/>
  </si>
  <si>
    <t>S</t>
    <phoneticPr fontId="4"/>
  </si>
  <si>
    <t>SRC/一部RC・S</t>
    <rPh sb="4" eb="6">
      <t>イチブ</t>
    </rPh>
    <phoneticPr fontId="4"/>
  </si>
  <si>
    <t>3階(塔屋有)</t>
    <rPh sb="3" eb="5">
      <t>トウヤ</t>
    </rPh>
    <rPh sb="5" eb="6">
      <t>アリ</t>
    </rPh>
    <phoneticPr fontId="4"/>
  </si>
  <si>
    <t>2階(塔屋有)</t>
    <rPh sb="1" eb="2">
      <t>カイ</t>
    </rPh>
    <rPh sb="3" eb="6">
      <t>トウヤアリ</t>
    </rPh>
    <phoneticPr fontId="4"/>
  </si>
  <si>
    <t>S/一部SRC・RC</t>
    <rPh sb="2" eb="4">
      <t>イチブ</t>
    </rPh>
    <phoneticPr fontId="4"/>
  </si>
  <si>
    <t>8階(PH3階有)</t>
    <rPh sb="1" eb="2">
      <t>カイ</t>
    </rPh>
    <rPh sb="6" eb="7">
      <t>カイ</t>
    </rPh>
    <rPh sb="7" eb="8">
      <t>アリ</t>
    </rPh>
    <phoneticPr fontId="4"/>
  </si>
  <si>
    <t>消費者センター・介護予防総合センター・男女平等参画センター・港区スポーツセンター・しばうら保育園分園・芝浜小学校併設</t>
    <phoneticPr fontId="4"/>
  </si>
  <si>
    <t>芝浦アイランド児童高齢者交流プラザ</t>
    <phoneticPr fontId="4"/>
  </si>
  <si>
    <t>芝浦アイランド児童高齢者交流プラザ併設</t>
    <rPh sb="17" eb="19">
      <t>ヘイセツ</t>
    </rPh>
    <phoneticPr fontId="4"/>
  </si>
  <si>
    <t>200703</t>
    <phoneticPr fontId="4"/>
  </si>
  <si>
    <t>4階(塔屋有)</t>
    <rPh sb="1" eb="2">
      <t>カイ</t>
    </rPh>
    <rPh sb="3" eb="4">
      <t>トウ</t>
    </rPh>
    <rPh sb="4" eb="5">
      <t>ヤ</t>
    </rPh>
    <rPh sb="5" eb="6">
      <t>アリ</t>
    </rPh>
    <phoneticPr fontId="4"/>
  </si>
  <si>
    <t>高齢者在宅サービスセンター・高齢者相談センター併設</t>
    <phoneticPr fontId="4"/>
  </si>
  <si>
    <t>4階(塔屋有)</t>
    <rPh sb="1" eb="2">
      <t>カイ</t>
    </rPh>
    <rPh sb="3" eb="6">
      <t>トウヤアリ</t>
    </rPh>
    <phoneticPr fontId="4"/>
  </si>
  <si>
    <t>200302</t>
    <phoneticPr fontId="4"/>
  </si>
  <si>
    <t>199603</t>
    <phoneticPr fontId="4"/>
  </si>
  <si>
    <t>199602</t>
    <phoneticPr fontId="4"/>
  </si>
  <si>
    <t>199704</t>
    <phoneticPr fontId="4"/>
  </si>
  <si>
    <t>200002</t>
    <phoneticPr fontId="4"/>
  </si>
  <si>
    <t>4階(塔屋有)</t>
    <rPh sb="1" eb="2">
      <t>カイ</t>
    </rPh>
    <rPh sb="3" eb="5">
      <t>トウヤ</t>
    </rPh>
    <rPh sb="5" eb="6">
      <t>アリ</t>
    </rPh>
    <phoneticPr fontId="4"/>
  </si>
  <si>
    <t>ＵＲ・都営・公社住宅内設置</t>
    <phoneticPr fontId="4"/>
  </si>
  <si>
    <t>20141031</t>
    <phoneticPr fontId="4"/>
  </si>
  <si>
    <t>201410</t>
    <phoneticPr fontId="4"/>
  </si>
  <si>
    <t>199309</t>
    <phoneticPr fontId="4"/>
  </si>
  <si>
    <t>19930321</t>
    <phoneticPr fontId="4"/>
  </si>
  <si>
    <t>23階(塔屋有)</t>
    <rPh sb="2" eb="3">
      <t>カイ</t>
    </rPh>
    <rPh sb="4" eb="5">
      <t>トウ</t>
    </rPh>
    <rPh sb="5" eb="6">
      <t>ヤ</t>
    </rPh>
    <rPh sb="6" eb="7">
      <t>アリ</t>
    </rPh>
    <phoneticPr fontId="4"/>
  </si>
  <si>
    <t>障害者グループホーム芝浦</t>
    <rPh sb="0" eb="3">
      <t>ショウガイシャ</t>
    </rPh>
    <rPh sb="10" eb="12">
      <t>シバウラ</t>
    </rPh>
    <phoneticPr fontId="4"/>
  </si>
  <si>
    <t>街1207Ｔ01併設</t>
    <rPh sb="8" eb="10">
      <t>ヘイセツ</t>
    </rPh>
    <phoneticPr fontId="4"/>
  </si>
  <si>
    <t>201409</t>
    <phoneticPr fontId="4"/>
  </si>
  <si>
    <t>障害者グループホーム芝浦併設</t>
    <phoneticPr fontId="4"/>
  </si>
  <si>
    <t>シティハイツ芝浦1 階部分の一部</t>
    <phoneticPr fontId="4"/>
  </si>
  <si>
    <t>201911</t>
    <phoneticPr fontId="4"/>
  </si>
  <si>
    <t>特別養護老人ホーム( 民設）、児童発達支援センター併設</t>
    <rPh sb="25" eb="27">
      <t>ヘイセツ</t>
    </rPh>
    <phoneticPr fontId="4"/>
  </si>
  <si>
    <t>S/一部SRC</t>
  </si>
  <si>
    <t>S/一部SRC</t>
    <phoneticPr fontId="4"/>
  </si>
  <si>
    <t>飯倉保育園内</t>
    <rPh sb="0" eb="5">
      <t>イイクラホイクエン</t>
    </rPh>
    <rPh sb="5" eb="6">
      <t>ナイ</t>
    </rPh>
    <phoneticPr fontId="4"/>
  </si>
  <si>
    <t>学童クラブ併設</t>
    <rPh sb="0" eb="2">
      <t>ガクドウ</t>
    </rPh>
    <rPh sb="5" eb="7">
      <t>ヘイセツ</t>
    </rPh>
    <phoneticPr fontId="4"/>
  </si>
  <si>
    <t>199902</t>
    <phoneticPr fontId="4"/>
  </si>
  <si>
    <t>S/一部RC</t>
    <rPh sb="2" eb="4">
      <t>イチブ</t>
    </rPh>
    <phoneticPr fontId="4"/>
  </si>
  <si>
    <t>3階(PH1階有)</t>
    <rPh sb="1" eb="2">
      <t>カイ</t>
    </rPh>
    <rPh sb="6" eb="7">
      <t>カイ</t>
    </rPh>
    <rPh sb="7" eb="8">
      <t>アリ</t>
    </rPh>
    <phoneticPr fontId="4"/>
  </si>
  <si>
    <t>3階(塔屋有)</t>
    <rPh sb="1" eb="2">
      <t>カイ</t>
    </rPh>
    <rPh sb="3" eb="5">
      <t>トウヤ</t>
    </rPh>
    <rPh sb="5" eb="6">
      <t>アリ</t>
    </rPh>
    <phoneticPr fontId="4"/>
  </si>
  <si>
    <t>201702</t>
    <phoneticPr fontId="4"/>
  </si>
  <si>
    <t>201210</t>
    <phoneticPr fontId="4"/>
  </si>
  <si>
    <t>3階(塔屋有)</t>
    <rPh sb="1" eb="2">
      <t>カイ</t>
    </rPh>
    <rPh sb="3" eb="4">
      <t>トウ</t>
    </rPh>
    <rPh sb="4" eb="5">
      <t>ヤ</t>
    </rPh>
    <rPh sb="5" eb="6">
      <t>ユウ</t>
    </rPh>
    <phoneticPr fontId="4"/>
  </si>
  <si>
    <t>201508</t>
    <phoneticPr fontId="4"/>
  </si>
  <si>
    <t>いきいきプラザ・みなと保育サポート併設</t>
    <phoneticPr fontId="4"/>
  </si>
  <si>
    <t>子育てひろばあっぴぃ芝浦併設</t>
    <phoneticPr fontId="4"/>
  </si>
  <si>
    <t>5-7-11及び12</t>
    <phoneticPr fontId="4"/>
  </si>
  <si>
    <t>児101Ｔ01</t>
    <phoneticPr fontId="4"/>
  </si>
  <si>
    <t>4階(PH有)</t>
    <rPh sb="1" eb="2">
      <t>カイ</t>
    </rPh>
    <rPh sb="5" eb="6">
      <t>アリ</t>
    </rPh>
    <phoneticPr fontId="4"/>
  </si>
  <si>
    <t>20210224</t>
    <phoneticPr fontId="4"/>
  </si>
  <si>
    <t>282-2</t>
    <phoneticPr fontId="4"/>
  </si>
  <si>
    <t>4-8-18</t>
    <phoneticPr fontId="4"/>
  </si>
  <si>
    <t>H22.12</t>
    <phoneticPr fontId="4"/>
  </si>
  <si>
    <t>2階(塔屋有)</t>
    <rPh sb="1" eb="2">
      <t>カイ</t>
    </rPh>
    <phoneticPr fontId="4"/>
  </si>
  <si>
    <t>仮設校舎を含む</t>
    <rPh sb="0" eb="2">
      <t>カセツ</t>
    </rPh>
    <rPh sb="2" eb="4">
      <t>コウシャ</t>
    </rPh>
    <rPh sb="5" eb="6">
      <t>フク</t>
    </rPh>
    <phoneticPr fontId="4"/>
  </si>
  <si>
    <t>20220131</t>
    <phoneticPr fontId="4"/>
  </si>
  <si>
    <t>敷地は芝浦港南地区総合支所内</t>
    <phoneticPr fontId="4"/>
  </si>
  <si>
    <t>芝浦幼稚園併設　敷地一部借用　仮設校舎を含む</t>
    <rPh sb="0" eb="2">
      <t>シバウラ</t>
    </rPh>
    <rPh sb="2" eb="5">
      <t>ヨウチエン</t>
    </rPh>
    <rPh sb="5" eb="7">
      <t>ヘイセツ</t>
    </rPh>
    <rPh sb="8" eb="10">
      <t>シキチ</t>
    </rPh>
    <rPh sb="10" eb="12">
      <t>イチブ</t>
    </rPh>
    <rPh sb="12" eb="14">
      <t>シャクヨウ</t>
    </rPh>
    <rPh sb="15" eb="17">
      <t>カセツ</t>
    </rPh>
    <rPh sb="17" eb="19">
      <t>コウシャ</t>
    </rPh>
    <rPh sb="20" eb="21">
      <t>フク</t>
    </rPh>
    <phoneticPr fontId="4"/>
  </si>
  <si>
    <t>201012</t>
    <phoneticPr fontId="4"/>
  </si>
  <si>
    <t>201003</t>
    <phoneticPr fontId="4"/>
  </si>
  <si>
    <t>RC/一部SRC</t>
    <rPh sb="3" eb="5">
      <t>イチブ</t>
    </rPh>
    <phoneticPr fontId="4"/>
  </si>
  <si>
    <t>3階</t>
    <phoneticPr fontId="4"/>
  </si>
  <si>
    <t>3-4</t>
    <phoneticPr fontId="4"/>
  </si>
  <si>
    <t>17-3</t>
    <phoneticPr fontId="4"/>
  </si>
  <si>
    <t>125-2</t>
    <phoneticPr fontId="4"/>
  </si>
  <si>
    <t>白金の丘学園　白金の丘中学校</t>
    <rPh sb="7" eb="9">
      <t>シロカネ</t>
    </rPh>
    <rPh sb="10" eb="11">
      <t>オカ</t>
    </rPh>
    <rPh sb="11" eb="14">
      <t>チュウガッコウ</t>
    </rPh>
    <phoneticPr fontId="4"/>
  </si>
  <si>
    <t>白金の丘学園白金の丘小学校併設</t>
    <rPh sb="0" eb="2">
      <t>シロカネ</t>
    </rPh>
    <rPh sb="3" eb="4">
      <t>オカ</t>
    </rPh>
    <rPh sb="4" eb="6">
      <t>ガクエン</t>
    </rPh>
    <rPh sb="6" eb="8">
      <t>シロカネ</t>
    </rPh>
    <rPh sb="9" eb="10">
      <t>オカ</t>
    </rPh>
    <rPh sb="10" eb="13">
      <t>ショウガッコウ</t>
    </rPh>
    <rPh sb="13" eb="15">
      <t>ヘイセツ</t>
    </rPh>
    <phoneticPr fontId="4"/>
  </si>
  <si>
    <t>お台場学園　港陽中学校</t>
    <rPh sb="1" eb="3">
      <t>ダイバ</t>
    </rPh>
    <rPh sb="3" eb="5">
      <t>ガクエン</t>
    </rPh>
    <phoneticPr fontId="4"/>
  </si>
  <si>
    <t>お台場学園　港陽小学校</t>
    <phoneticPr fontId="4"/>
  </si>
  <si>
    <t>RC（PC）/一部S</t>
    <rPh sb="7" eb="9">
      <t>イチブ</t>
    </rPh>
    <phoneticPr fontId="4"/>
  </si>
  <si>
    <t>11階(塔屋有)</t>
    <rPh sb="2" eb="3">
      <t>カイ</t>
    </rPh>
    <rPh sb="4" eb="5">
      <t>トウ</t>
    </rPh>
    <rPh sb="5" eb="6">
      <t>ヤ</t>
    </rPh>
    <rPh sb="6" eb="7">
      <t>アリ</t>
    </rPh>
    <phoneticPr fontId="4"/>
  </si>
  <si>
    <t>6階(塔屋有)</t>
    <rPh sb="1" eb="2">
      <t>カイ</t>
    </rPh>
    <rPh sb="3" eb="6">
      <t>トウヤアリ</t>
    </rPh>
    <phoneticPr fontId="4"/>
  </si>
  <si>
    <t>24階</t>
    <rPh sb="2" eb="3">
      <t>カイ</t>
    </rPh>
    <phoneticPr fontId="4"/>
  </si>
  <si>
    <t>46階</t>
    <rPh sb="2" eb="3">
      <t>カイ</t>
    </rPh>
    <phoneticPr fontId="4"/>
  </si>
  <si>
    <t>6階(塔屋有)</t>
    <rPh sb="1" eb="2">
      <t>カイ</t>
    </rPh>
    <rPh sb="3" eb="4">
      <t>トウ</t>
    </rPh>
    <rPh sb="4" eb="5">
      <t>ヤ</t>
    </rPh>
    <rPh sb="5" eb="6">
      <t>アリ</t>
    </rPh>
    <phoneticPr fontId="4"/>
  </si>
  <si>
    <t>17階(塔屋2階有)</t>
    <rPh sb="2" eb="3">
      <t>カイ</t>
    </rPh>
    <rPh sb="4" eb="5">
      <t>トウ</t>
    </rPh>
    <rPh sb="5" eb="6">
      <t>ヤ</t>
    </rPh>
    <rPh sb="7" eb="8">
      <t>カイ</t>
    </rPh>
    <rPh sb="8" eb="9">
      <t>アリ</t>
    </rPh>
    <phoneticPr fontId="4"/>
  </si>
  <si>
    <t>6階(塔屋4階有)</t>
    <rPh sb="1" eb="2">
      <t>カイ</t>
    </rPh>
    <rPh sb="3" eb="4">
      <t>トウ</t>
    </rPh>
    <rPh sb="4" eb="5">
      <t>ヤ</t>
    </rPh>
    <rPh sb="6" eb="7">
      <t>カイ</t>
    </rPh>
    <rPh sb="7" eb="8">
      <t>アリ</t>
    </rPh>
    <phoneticPr fontId="4"/>
  </si>
  <si>
    <t>青南小学校第二グラウンド</t>
    <rPh sb="0" eb="2">
      <t>セイナン</t>
    </rPh>
    <rPh sb="2" eb="5">
      <t>ショウガッコウ</t>
    </rPh>
    <rPh sb="5" eb="7">
      <t>ダイニ</t>
    </rPh>
    <phoneticPr fontId="3"/>
  </si>
  <si>
    <t>可</t>
    <rPh sb="0" eb="1">
      <t>カ</t>
    </rPh>
    <phoneticPr fontId="4"/>
  </si>
  <si>
    <t>不可</t>
    <rPh sb="0" eb="2">
      <t>フカ</t>
    </rPh>
    <phoneticPr fontId="4"/>
  </si>
  <si>
    <t>2026以降</t>
    <rPh sb="4" eb="6">
      <t>イコウ</t>
    </rPh>
    <phoneticPr fontId="4"/>
  </si>
  <si>
    <t>主施設</t>
    <rPh sb="0" eb="1">
      <t>シュ</t>
    </rPh>
    <rPh sb="1" eb="3">
      <t>シセツ</t>
    </rPh>
    <phoneticPr fontId="4"/>
  </si>
  <si>
    <t>○</t>
    <phoneticPr fontId="4"/>
  </si>
  <si>
    <t>S</t>
    <phoneticPr fontId="4"/>
  </si>
  <si>
    <t>麻布地区総合支所（倉庫）</t>
    <rPh sb="9" eb="11">
      <t>ソウコ</t>
    </rPh>
    <phoneticPr fontId="4"/>
  </si>
  <si>
    <t>RC一部S</t>
    <rPh sb="2" eb="4">
      <t>イチブ</t>
    </rPh>
    <phoneticPr fontId="4"/>
  </si>
  <si>
    <t>199512</t>
    <phoneticPr fontId="4"/>
  </si>
  <si>
    <t>シティハイツ赤坂</t>
    <phoneticPr fontId="4"/>
  </si>
  <si>
    <t>健康増進センター（ヘルシーナ）</t>
    <phoneticPr fontId="4"/>
  </si>
  <si>
    <t>199502</t>
    <phoneticPr fontId="4"/>
  </si>
  <si>
    <t>19920519</t>
    <phoneticPr fontId="4"/>
  </si>
  <si>
    <t>199205</t>
    <phoneticPr fontId="4"/>
  </si>
  <si>
    <t>19800731</t>
    <phoneticPr fontId="4"/>
  </si>
  <si>
    <t>198007</t>
    <phoneticPr fontId="4"/>
  </si>
  <si>
    <t>20101215</t>
    <phoneticPr fontId="4"/>
  </si>
  <si>
    <t>20111007</t>
    <phoneticPr fontId="4"/>
  </si>
  <si>
    <t>201110</t>
    <phoneticPr fontId="4"/>
  </si>
  <si>
    <t>19960229</t>
    <phoneticPr fontId="4"/>
  </si>
  <si>
    <t>開設
201508</t>
    <phoneticPr fontId="4"/>
  </si>
  <si>
    <t>伝統文化交流館</t>
    <phoneticPr fontId="4"/>
  </si>
  <si>
    <t>RC/木造</t>
    <phoneticPr fontId="4"/>
  </si>
  <si>
    <t>201912</t>
    <phoneticPr fontId="4"/>
  </si>
  <si>
    <t>199802</t>
    <phoneticPr fontId="4"/>
  </si>
  <si>
    <t>199502</t>
    <phoneticPr fontId="4"/>
  </si>
  <si>
    <t>子ども家庭総合支援センター（児童相談所）</t>
    <rPh sb="5" eb="7">
      <t>ソウゴウ</t>
    </rPh>
    <rPh sb="14" eb="16">
      <t>ジドウ</t>
    </rPh>
    <rPh sb="16" eb="18">
      <t>ソウダン</t>
    </rPh>
    <rPh sb="18" eb="19">
      <t>ジョ</t>
    </rPh>
    <phoneticPr fontId="4"/>
  </si>
  <si>
    <t>子ども家庭支援センター、母子生活支援施設併設</t>
    <rPh sb="0" eb="1">
      <t>コ</t>
    </rPh>
    <rPh sb="3" eb="5">
      <t>カテイ</t>
    </rPh>
    <rPh sb="5" eb="7">
      <t>シエン</t>
    </rPh>
    <rPh sb="20" eb="22">
      <t>ヘイセツ</t>
    </rPh>
    <phoneticPr fontId="4"/>
  </si>
  <si>
    <t>20080331</t>
    <phoneticPr fontId="4"/>
  </si>
  <si>
    <t>エコプラザ</t>
    <phoneticPr fontId="4"/>
  </si>
  <si>
    <t>開設200806</t>
    <phoneticPr fontId="4"/>
  </si>
  <si>
    <t>20000401</t>
    <phoneticPr fontId="4"/>
  </si>
  <si>
    <t>197503</t>
    <phoneticPr fontId="4"/>
  </si>
  <si>
    <t>200502</t>
    <phoneticPr fontId="4"/>
  </si>
  <si>
    <t>19860215</t>
    <phoneticPr fontId="4"/>
  </si>
  <si>
    <t>198602</t>
    <phoneticPr fontId="4"/>
  </si>
  <si>
    <t>19910315</t>
    <phoneticPr fontId="4"/>
  </si>
  <si>
    <t>199103</t>
    <phoneticPr fontId="4"/>
  </si>
  <si>
    <t>赤坂小学校</t>
    <phoneticPr fontId="4"/>
  </si>
  <si>
    <t>19900301</t>
    <phoneticPr fontId="4"/>
  </si>
  <si>
    <t>青南小学校</t>
    <phoneticPr fontId="4"/>
  </si>
  <si>
    <t>教204Ｔ01併設</t>
    <rPh sb="7" eb="9">
      <t>ヘイセツ</t>
    </rPh>
    <phoneticPr fontId="4"/>
  </si>
  <si>
    <t>白金の丘学園　白金の丘小学校</t>
    <rPh sb="7" eb="9">
      <t>シロカネ</t>
    </rPh>
    <rPh sb="10" eb="11">
      <t>オカ</t>
    </rPh>
    <rPh sb="11" eb="14">
      <t>ショウガッコウ</t>
    </rPh>
    <phoneticPr fontId="4"/>
  </si>
  <si>
    <t>白金の丘学園白金の丘中学校内</t>
    <rPh sb="10" eb="11">
      <t>ナカ</t>
    </rPh>
    <rPh sb="13" eb="14">
      <t>ナイ</t>
    </rPh>
    <phoneticPr fontId="4"/>
  </si>
  <si>
    <t>6階(屋階有)</t>
    <rPh sb="1" eb="2">
      <t>カイ</t>
    </rPh>
    <rPh sb="3" eb="4">
      <t>オク</t>
    </rPh>
    <rPh sb="4" eb="5">
      <t>カイ</t>
    </rPh>
    <rPh sb="5" eb="6">
      <t>アリ</t>
    </rPh>
    <phoneticPr fontId="4"/>
  </si>
  <si>
    <t>19871101</t>
    <phoneticPr fontId="4"/>
  </si>
  <si>
    <t>六本木中学校</t>
    <phoneticPr fontId="4"/>
  </si>
  <si>
    <t>19520327</t>
    <phoneticPr fontId="4"/>
  </si>
  <si>
    <t>3階(塔屋有)</t>
    <rPh sb="1" eb="2">
      <t>カイ</t>
    </rPh>
    <rPh sb="3" eb="4">
      <t>トウ</t>
    </rPh>
    <rPh sb="4" eb="5">
      <t>ヤ</t>
    </rPh>
    <rPh sb="5" eb="6">
      <t>アリ</t>
    </rPh>
    <phoneticPr fontId="4"/>
  </si>
  <si>
    <t>4階(屋階有)</t>
    <rPh sb="1" eb="2">
      <t>カイ</t>
    </rPh>
    <rPh sb="3" eb="4">
      <t>オク</t>
    </rPh>
    <rPh sb="4" eb="5">
      <t>カイ</t>
    </rPh>
    <rPh sb="5" eb="6">
      <t>アリ</t>
    </rPh>
    <phoneticPr fontId="4"/>
  </si>
  <si>
    <t>19960301</t>
    <phoneticPr fontId="4"/>
  </si>
  <si>
    <t>にじのはし幼稚園</t>
    <phoneticPr fontId="4"/>
  </si>
  <si>
    <t>教307</t>
  </si>
  <si>
    <t>142-10</t>
  </si>
  <si>
    <t>20070131</t>
    <phoneticPr fontId="4"/>
  </si>
  <si>
    <t>スポーツセンター</t>
    <phoneticPr fontId="4"/>
  </si>
  <si>
    <t>20140519</t>
    <phoneticPr fontId="4"/>
  </si>
  <si>
    <t>中之町幼稚園仮園舎敷地</t>
    <rPh sb="9" eb="11">
      <t>シキチ</t>
    </rPh>
    <phoneticPr fontId="3"/>
  </si>
  <si>
    <t>男女平等参画担当</t>
    <rPh sb="0" eb="8">
      <t>ダンジョビョウドウサンカクタントウ</t>
    </rPh>
    <phoneticPr fontId="4"/>
  </si>
  <si>
    <t>三田いきいきプラザ　敷地</t>
  </si>
  <si>
    <t>-</t>
  </si>
  <si>
    <t>災害対策住宅併設のため、関連部署との調整が必要</t>
    <rPh sb="0" eb="1">
      <t>サイ</t>
    </rPh>
    <rPh sb="1" eb="2">
      <t>タイ</t>
    </rPh>
    <rPh sb="2" eb="4">
      <t>タイサク</t>
    </rPh>
    <rPh sb="4" eb="6">
      <t>ジュウタク</t>
    </rPh>
    <phoneticPr fontId="4"/>
  </si>
  <si>
    <t>工事の可否については調査をしないと不明</t>
    <rPh sb="0" eb="2">
      <t>コウジ</t>
    </rPh>
    <rPh sb="3" eb="5">
      <t>カヒ</t>
    </rPh>
    <rPh sb="10" eb="12">
      <t>チョウサ</t>
    </rPh>
    <rPh sb="17" eb="19">
      <t>フメイ</t>
    </rPh>
    <phoneticPr fontId="4"/>
  </si>
  <si>
    <t>○</t>
  </si>
  <si>
    <t>199707</t>
  </si>
  <si>
    <t>休館日のみ工事可能</t>
    <rPh sb="0" eb="3">
      <t>キュウカンビ</t>
    </rPh>
    <rPh sb="5" eb="7">
      <t>コウジ</t>
    </rPh>
    <rPh sb="7" eb="9">
      <t>カノウ</t>
    </rPh>
    <phoneticPr fontId="4"/>
  </si>
  <si>
    <t>虎ノ門いきいきプラザ　敷地</t>
  </si>
  <si>
    <t>1-21-10</t>
  </si>
  <si>
    <t>区分所有のため管理組合総会で決議が必要</t>
    <rPh sb="0" eb="4">
      <t>クブンショユウ</t>
    </rPh>
    <rPh sb="7" eb="11">
      <t>カンリクミアイ</t>
    </rPh>
    <rPh sb="11" eb="13">
      <t>ソウカイ</t>
    </rPh>
    <rPh sb="14" eb="16">
      <t>ケツギ</t>
    </rPh>
    <rPh sb="17" eb="19">
      <t>ヒツヨウ</t>
    </rPh>
    <phoneticPr fontId="4"/>
  </si>
  <si>
    <t>虎ノ門いきいきプラザ</t>
  </si>
  <si>
    <t>芝保育園</t>
  </si>
  <si>
    <t>5-18-1-101</t>
  </si>
  <si>
    <t>197303</t>
  </si>
  <si>
    <t>みなと子育て応援プラザPokke 併設（都営住宅内設置）</t>
  </si>
  <si>
    <t>園児が昼寝の時など音や振動を出せない時間あり</t>
    <rPh sb="0" eb="2">
      <t>エンジ</t>
    </rPh>
    <rPh sb="3" eb="4">
      <t>ヒル</t>
    </rPh>
    <rPh sb="4" eb="5">
      <t>ネ</t>
    </rPh>
    <rPh sb="6" eb="7">
      <t>トキ</t>
    </rPh>
    <rPh sb="9" eb="10">
      <t>オト</t>
    </rPh>
    <rPh sb="11" eb="13">
      <t>シンドウ</t>
    </rPh>
    <rPh sb="14" eb="15">
      <t>ダ</t>
    </rPh>
    <rPh sb="18" eb="20">
      <t>ジカン</t>
    </rPh>
    <phoneticPr fontId="4"/>
  </si>
  <si>
    <t>日曜日は立ち入り不可</t>
    <rPh sb="0" eb="3">
      <t>ニチヨウビ</t>
    </rPh>
    <rPh sb="4" eb="5">
      <t>タ</t>
    </rPh>
    <rPh sb="6" eb="7">
      <t>イ</t>
    </rPh>
    <rPh sb="8" eb="10">
      <t>フカ</t>
    </rPh>
    <phoneticPr fontId="4"/>
  </si>
  <si>
    <t>19770901</t>
  </si>
  <si>
    <t>S</t>
  </si>
  <si>
    <t>芝413Ｔ02</t>
  </si>
  <si>
    <t>保育園との複合施設のため、音や振動を出せない時間あり。利用者がいる場合も音や振動は不可</t>
    <rPh sb="0" eb="3">
      <t>ホイクエン</t>
    </rPh>
    <rPh sb="5" eb="7">
      <t>フクゴウ</t>
    </rPh>
    <rPh sb="7" eb="9">
      <t>シセツ</t>
    </rPh>
    <rPh sb="13" eb="14">
      <t>オト</t>
    </rPh>
    <rPh sb="15" eb="17">
      <t>シンドウ</t>
    </rPh>
    <rPh sb="18" eb="19">
      <t>ダ</t>
    </rPh>
    <rPh sb="22" eb="24">
      <t>ジカン</t>
    </rPh>
    <rPh sb="27" eb="30">
      <t>リヨウシャ</t>
    </rPh>
    <rPh sb="33" eb="35">
      <t>バアイ</t>
    </rPh>
    <rPh sb="36" eb="37">
      <t>オト</t>
    </rPh>
    <rPh sb="38" eb="40">
      <t>シンドウ</t>
    </rPh>
    <rPh sb="41" eb="43">
      <t>フカ</t>
    </rPh>
    <phoneticPr fontId="4"/>
  </si>
  <si>
    <t>利用者以外の入室不可、祝日は立ち入り不可</t>
    <rPh sb="3" eb="5">
      <t>イガイ</t>
    </rPh>
    <rPh sb="6" eb="8">
      <t>ニュウシツ</t>
    </rPh>
    <rPh sb="8" eb="10">
      <t>フカ</t>
    </rPh>
    <rPh sb="11" eb="13">
      <t>シュクジツ</t>
    </rPh>
    <rPh sb="14" eb="15">
      <t>タ</t>
    </rPh>
    <rPh sb="16" eb="17">
      <t>イ</t>
    </rPh>
    <rPh sb="18" eb="20">
      <t>フカ</t>
    </rPh>
    <phoneticPr fontId="4"/>
  </si>
  <si>
    <t>芝コミュニティはうす　敷地</t>
  </si>
  <si>
    <t>3-11</t>
  </si>
  <si>
    <t>共有部分は、管理組合との協議が必要</t>
    <rPh sb="0" eb="2">
      <t>キョウユウ</t>
    </rPh>
    <rPh sb="2" eb="4">
      <t>ブブン</t>
    </rPh>
    <rPh sb="6" eb="8">
      <t>カンリ</t>
    </rPh>
    <rPh sb="8" eb="10">
      <t>クミアイ</t>
    </rPh>
    <rPh sb="12" eb="14">
      <t>キョウギ</t>
    </rPh>
    <rPh sb="15" eb="17">
      <t>ヒツヨウ</t>
    </rPh>
    <phoneticPr fontId="4"/>
  </si>
  <si>
    <t>民間ビルなので日常的に立ち入り不可</t>
    <rPh sb="0" eb="2">
      <t>ミンカン</t>
    </rPh>
    <rPh sb="7" eb="10">
      <t>ニチジョウテキ</t>
    </rPh>
    <rPh sb="11" eb="12">
      <t>タ</t>
    </rPh>
    <rPh sb="13" eb="14">
      <t>イ</t>
    </rPh>
    <rPh sb="15" eb="17">
      <t>フカ</t>
    </rPh>
    <phoneticPr fontId="4"/>
  </si>
  <si>
    <t>芝501Ｔ01</t>
  </si>
  <si>
    <t>芝コミュニティはうす（芝区民協働スペース）</t>
  </si>
  <si>
    <t>管理組合との協議が必要</t>
    <rPh sb="0" eb="2">
      <t>カンリ</t>
    </rPh>
    <rPh sb="2" eb="3">
      <t>クミ</t>
    </rPh>
    <rPh sb="3" eb="4">
      <t>ア</t>
    </rPh>
    <rPh sb="6" eb="8">
      <t>キョウギ</t>
    </rPh>
    <rPh sb="9" eb="11">
      <t>ヒツヨウ</t>
    </rPh>
    <phoneticPr fontId="4"/>
  </si>
  <si>
    <t>利用者以外の入室不可</t>
    <rPh sb="0" eb="3">
      <t>リヨウシャ</t>
    </rPh>
    <rPh sb="3" eb="5">
      <t>イガイ</t>
    </rPh>
    <rPh sb="6" eb="8">
      <t>ニュウシツ</t>
    </rPh>
    <rPh sb="8" eb="10">
      <t>フカ</t>
    </rPh>
    <phoneticPr fontId="4"/>
  </si>
  <si>
    <t>きらきらプラザ新橋　敷地</t>
  </si>
  <si>
    <t>6-4-2</t>
  </si>
  <si>
    <t>19671115</t>
  </si>
  <si>
    <t>あっぴい新橋、職員寮併設のため、関連部署との調整が必要</t>
    <rPh sb="4" eb="6">
      <t>シンバシ</t>
    </rPh>
    <rPh sb="7" eb="9">
      <t>ショクイン</t>
    </rPh>
    <rPh sb="9" eb="10">
      <t>リョウ</t>
    </rPh>
    <rPh sb="10" eb="12">
      <t>ヘイセツ</t>
    </rPh>
    <rPh sb="16" eb="18">
      <t>カンレン</t>
    </rPh>
    <rPh sb="18" eb="20">
      <t>ブショ</t>
    </rPh>
    <rPh sb="22" eb="24">
      <t>チョウセイ</t>
    </rPh>
    <rPh sb="25" eb="27">
      <t>ヒツヨウ</t>
    </rPh>
    <phoneticPr fontId="4"/>
  </si>
  <si>
    <t>利用者以外の立ち入り不可</t>
    <rPh sb="3" eb="5">
      <t>イガイ</t>
    </rPh>
    <rPh sb="6" eb="7">
      <t>タ</t>
    </rPh>
    <rPh sb="8" eb="9">
      <t>イ</t>
    </rPh>
    <rPh sb="10" eb="12">
      <t>フカ</t>
    </rPh>
    <phoneticPr fontId="4"/>
  </si>
  <si>
    <t>利用者以外の立ち入り不可</t>
    <rPh sb="0" eb="3">
      <t>リヨウシャ</t>
    </rPh>
    <rPh sb="3" eb="5">
      <t>イガイ</t>
    </rPh>
    <rPh sb="6" eb="7">
      <t>タ</t>
    </rPh>
    <rPh sb="8" eb="9">
      <t>イ</t>
    </rPh>
    <rPh sb="10" eb="12">
      <t>フカ</t>
    </rPh>
    <phoneticPr fontId="4"/>
  </si>
  <si>
    <t>子育てひろば　あっぴぃ新橋</t>
  </si>
  <si>
    <t>神明いきいきプラザ　敷地</t>
  </si>
  <si>
    <t>19490920</t>
  </si>
  <si>
    <t>芝610Ｔ01</t>
  </si>
  <si>
    <t>神明保育園</t>
  </si>
  <si>
    <t>201207</t>
  </si>
  <si>
    <t>神明子ども中高生プラザ</t>
  </si>
  <si>
    <t>麻布地区総合支所　敷地</t>
  </si>
  <si>
    <t>5-16-45</t>
  </si>
  <si>
    <t>区民センター・災害対策住宅等併設</t>
  </si>
  <si>
    <t>麻布区民センター</t>
  </si>
  <si>
    <t>麻101Ｔ02</t>
  </si>
  <si>
    <t>西麻布いきいきプラザ　敷地</t>
  </si>
  <si>
    <t>2-13-3</t>
  </si>
  <si>
    <t>19701030</t>
  </si>
  <si>
    <t>西麻布いきいきプラザ</t>
  </si>
  <si>
    <t>保育園・子育てひろば・災害対策住宅等併設</t>
  </si>
  <si>
    <t>西麻布保育園</t>
  </si>
  <si>
    <t>201409</t>
  </si>
  <si>
    <t>南麻布いきいきプラザ　敷地</t>
  </si>
  <si>
    <t>1-5-26</t>
  </si>
  <si>
    <t>19720508</t>
  </si>
  <si>
    <t>麻212Ｔ01</t>
  </si>
  <si>
    <t>南麻布いきいきプラザ</t>
  </si>
  <si>
    <t>高齢者在宅サービスセンター・高齢者・相談センター併設</t>
  </si>
  <si>
    <t>南麻布高齢者在宅サービスセンター</t>
  </si>
  <si>
    <t>199003</t>
  </si>
  <si>
    <t>飯倉いきいきプラザ　敷地</t>
  </si>
  <si>
    <t>16-12</t>
  </si>
  <si>
    <t>2-16-11</t>
  </si>
  <si>
    <t>19931224</t>
  </si>
  <si>
    <t>麻213Ｔ01</t>
  </si>
  <si>
    <t>麻401</t>
  </si>
  <si>
    <t>247</t>
  </si>
  <si>
    <t>3-9-11</t>
  </si>
  <si>
    <t>麻401T01</t>
  </si>
  <si>
    <t>旧麻布保育園</t>
  </si>
  <si>
    <t>19641023</t>
  </si>
  <si>
    <t>元麻布保育園　敷地</t>
  </si>
  <si>
    <t>20160419</t>
  </si>
  <si>
    <t>麻402Ｔ01</t>
  </si>
  <si>
    <t>2階</t>
  </si>
  <si>
    <t>21</t>
  </si>
  <si>
    <t>19641231</t>
  </si>
  <si>
    <t>麻405Ｔ01</t>
  </si>
  <si>
    <t>飯倉保育園</t>
  </si>
  <si>
    <t>200702</t>
  </si>
  <si>
    <t>20070201</t>
  </si>
  <si>
    <t>飯倉学童クラブ</t>
  </si>
  <si>
    <t>4-2-29-101</t>
  </si>
  <si>
    <t>都営住宅内設置</t>
  </si>
  <si>
    <t>南麻布三丁目保育室　敷地</t>
  </si>
  <si>
    <t>87</t>
  </si>
  <si>
    <t>302-8</t>
  </si>
  <si>
    <t>20150331</t>
  </si>
  <si>
    <t>麻布保育園</t>
  </si>
  <si>
    <t>麻布区民協働スペース併設</t>
  </si>
  <si>
    <t>1-4</t>
  </si>
  <si>
    <t>4-6-7</t>
  </si>
  <si>
    <t>20091225</t>
  </si>
  <si>
    <t>保育園・子ども中高生プラザ併設</t>
  </si>
  <si>
    <t>麻416Ｔ02</t>
  </si>
  <si>
    <t>ありすいきいきプラザ（倉庫）</t>
  </si>
  <si>
    <t>麻416Ｔ03</t>
  </si>
  <si>
    <t>麻416Ｔ04</t>
  </si>
  <si>
    <t>ありすいきいきプラザ（水場）</t>
  </si>
  <si>
    <t>201405</t>
  </si>
  <si>
    <t>麻布子ども中高生プラザ</t>
  </si>
  <si>
    <t>東麻布二丁目複合施設用地　</t>
  </si>
  <si>
    <t>43</t>
  </si>
  <si>
    <t>2-1-1</t>
  </si>
  <si>
    <t>RC/一部S</t>
  </si>
  <si>
    <t>196703</t>
  </si>
  <si>
    <t>みなと保育サポート東麻布</t>
  </si>
  <si>
    <t>開設201404</t>
  </si>
  <si>
    <t>東麻布保育園</t>
  </si>
  <si>
    <t>麻布図書館内</t>
  </si>
  <si>
    <t>赤102</t>
  </si>
  <si>
    <t>4-18-13</t>
  </si>
  <si>
    <t>赤102T01</t>
  </si>
  <si>
    <t>区民センター・区立住宅、健康増進センター等併設</t>
  </si>
  <si>
    <t>区民が頻繁に立ち寄るため、事前周知や土日での工事などの配慮が必要</t>
    <rPh sb="0" eb="2">
      <t>クミン</t>
    </rPh>
    <rPh sb="3" eb="5">
      <t>ヒンパン</t>
    </rPh>
    <rPh sb="6" eb="7">
      <t>タ</t>
    </rPh>
    <rPh sb="8" eb="9">
      <t>ヨ</t>
    </rPh>
    <rPh sb="13" eb="15">
      <t>ジゼン</t>
    </rPh>
    <rPh sb="15" eb="17">
      <t>シュウチ</t>
    </rPh>
    <rPh sb="18" eb="20">
      <t>ドニチ</t>
    </rPh>
    <rPh sb="22" eb="24">
      <t>コウジ</t>
    </rPh>
    <rPh sb="27" eb="29">
      <t>ハイリョ</t>
    </rPh>
    <rPh sb="30" eb="32">
      <t>ヒツヨウ</t>
    </rPh>
    <phoneticPr fontId="4"/>
  </si>
  <si>
    <t>赤坂区民センター</t>
  </si>
  <si>
    <t>199512</t>
  </si>
  <si>
    <t>赤坂区民協働スペース</t>
  </si>
  <si>
    <t>409</t>
  </si>
  <si>
    <t>赤203Ｔ01</t>
  </si>
  <si>
    <t>停電が必要な場合は夜間対応になります。日中工事する際は利用者が居ますので、作業導線が限られます。</t>
    <rPh sb="0" eb="2">
      <t>テイデン</t>
    </rPh>
    <rPh sb="3" eb="5">
      <t>ヒツヨウ</t>
    </rPh>
    <rPh sb="6" eb="8">
      <t>バアイ</t>
    </rPh>
    <rPh sb="9" eb="11">
      <t>ヤカン</t>
    </rPh>
    <rPh sb="11" eb="13">
      <t>タイオウ</t>
    </rPh>
    <rPh sb="19" eb="21">
      <t>ニッチュウ</t>
    </rPh>
    <rPh sb="21" eb="23">
      <t>コウジ</t>
    </rPh>
    <rPh sb="25" eb="26">
      <t>サイ</t>
    </rPh>
    <rPh sb="27" eb="30">
      <t>リヨウシャ</t>
    </rPh>
    <rPh sb="31" eb="32">
      <t>イ</t>
    </rPh>
    <rPh sb="37" eb="39">
      <t>サギョウ</t>
    </rPh>
    <rPh sb="39" eb="41">
      <t>ドウセン</t>
    </rPh>
    <rPh sb="42" eb="43">
      <t>カギ</t>
    </rPh>
    <phoneticPr fontId="4"/>
  </si>
  <si>
    <t>貸室内を調査する場合は、予約が入っていない時に限ります。</t>
    <rPh sb="0" eb="2">
      <t>カシシツ</t>
    </rPh>
    <rPh sb="2" eb="3">
      <t>ナイ</t>
    </rPh>
    <rPh sb="4" eb="6">
      <t>チョウサ</t>
    </rPh>
    <rPh sb="8" eb="10">
      <t>バアイ</t>
    </rPh>
    <rPh sb="12" eb="14">
      <t>ヨヤク</t>
    </rPh>
    <rPh sb="15" eb="16">
      <t>ハイ</t>
    </rPh>
    <rPh sb="21" eb="22">
      <t>トキ</t>
    </rPh>
    <rPh sb="23" eb="24">
      <t>カギ</t>
    </rPh>
    <phoneticPr fontId="4"/>
  </si>
  <si>
    <t>213</t>
  </si>
  <si>
    <t>赤209Ｔ01</t>
  </si>
  <si>
    <t>停電が必要な場合は応相談になります。(カーサ赤坂に影響が出るため）</t>
    <rPh sb="0" eb="2">
      <t>テイデン</t>
    </rPh>
    <rPh sb="3" eb="5">
      <t>ヒツヨウ</t>
    </rPh>
    <rPh sb="6" eb="8">
      <t>バアイ</t>
    </rPh>
    <rPh sb="9" eb="12">
      <t>オウソウダン</t>
    </rPh>
    <rPh sb="22" eb="24">
      <t>アカサカ</t>
    </rPh>
    <rPh sb="25" eb="27">
      <t>エイキョウ</t>
    </rPh>
    <rPh sb="28" eb="29">
      <t>デ</t>
    </rPh>
    <phoneticPr fontId="4"/>
  </si>
  <si>
    <t>高輪地区総合支所　敷地</t>
  </si>
  <si>
    <t>19570705</t>
  </si>
  <si>
    <t>区民センター・区立住宅、図書館等
併設</t>
  </si>
  <si>
    <t>高輪区民センター</t>
  </si>
  <si>
    <t>199502</t>
  </si>
  <si>
    <t>高輪地区総合支所内</t>
  </si>
  <si>
    <t>無</t>
    <rPh sb="0" eb="1">
      <t>ナ</t>
    </rPh>
    <phoneticPr fontId="4"/>
  </si>
  <si>
    <t>園庭改修工事</t>
    <rPh sb="0" eb="2">
      <t>エンテイ</t>
    </rPh>
    <rPh sb="2" eb="4">
      <t>カイシュウ</t>
    </rPh>
    <rPh sb="4" eb="6">
      <t>コウジ</t>
    </rPh>
    <phoneticPr fontId="4"/>
  </si>
  <si>
    <t>優っくり村高輪台との調整が必要</t>
    <rPh sb="0" eb="1">
      <t>ユウ</t>
    </rPh>
    <rPh sb="4" eb="5">
      <t>ムラ</t>
    </rPh>
    <rPh sb="5" eb="7">
      <t>タカナワ</t>
    </rPh>
    <rPh sb="7" eb="8">
      <t>ダイ</t>
    </rPh>
    <rPh sb="10" eb="12">
      <t>チョウセイ</t>
    </rPh>
    <rPh sb="13" eb="15">
      <t>ヒツヨウ</t>
    </rPh>
    <phoneticPr fontId="4"/>
  </si>
  <si>
    <t>協働スペースの利用予約がある場合は日程調整要</t>
    <rPh sb="0" eb="2">
      <t>キョウドウ</t>
    </rPh>
    <rPh sb="7" eb="9">
      <t>リヨウ</t>
    </rPh>
    <rPh sb="9" eb="11">
      <t>ヨヤク</t>
    </rPh>
    <rPh sb="14" eb="16">
      <t>バアイ</t>
    </rPh>
    <rPh sb="17" eb="19">
      <t>ニッテイ</t>
    </rPh>
    <rPh sb="19" eb="21">
      <t>チョウセイ</t>
    </rPh>
    <rPh sb="21" eb="22">
      <t>ヨウ</t>
    </rPh>
    <phoneticPr fontId="4"/>
  </si>
  <si>
    <t>専用部分以外に工事の影響がある場合はシーリアお台場五番街運営協議会の事前承認が必須</t>
    <rPh sb="0" eb="2">
      <t>センヨウ</t>
    </rPh>
    <rPh sb="2" eb="4">
      <t>ブブン</t>
    </rPh>
    <rPh sb="4" eb="6">
      <t>イガイ</t>
    </rPh>
    <rPh sb="7" eb="9">
      <t>コウジ</t>
    </rPh>
    <rPh sb="10" eb="12">
      <t>エイキョウ</t>
    </rPh>
    <rPh sb="15" eb="17">
      <t>バアイ</t>
    </rPh>
    <rPh sb="23" eb="25">
      <t>ダイバ</t>
    </rPh>
    <rPh sb="25" eb="28">
      <t>ゴバンガイ</t>
    </rPh>
    <rPh sb="28" eb="30">
      <t>ウンエイ</t>
    </rPh>
    <rPh sb="30" eb="33">
      <t>キョウギカイ</t>
    </rPh>
    <rPh sb="34" eb="36">
      <t>ジゼン</t>
    </rPh>
    <rPh sb="36" eb="38">
      <t>ショウニン</t>
    </rPh>
    <rPh sb="39" eb="41">
      <t>ヒッス</t>
    </rPh>
    <phoneticPr fontId="4"/>
  </si>
  <si>
    <t>芝港106Ｔ01</t>
    <phoneticPr fontId="4"/>
  </si>
  <si>
    <t>専用部分以外に工事の影響がある場合はURの事前承認が必須</t>
    <rPh sb="0" eb="2">
      <t>センヨウ</t>
    </rPh>
    <rPh sb="2" eb="4">
      <t>ブブン</t>
    </rPh>
    <rPh sb="4" eb="6">
      <t>イガイ</t>
    </rPh>
    <rPh sb="7" eb="9">
      <t>コウジ</t>
    </rPh>
    <rPh sb="10" eb="12">
      <t>エイキョウ</t>
    </rPh>
    <rPh sb="15" eb="17">
      <t>バアイ</t>
    </rPh>
    <rPh sb="21" eb="23">
      <t>ジゼン</t>
    </rPh>
    <rPh sb="23" eb="25">
      <t>ショウニン</t>
    </rPh>
    <rPh sb="26" eb="28">
      <t>ヒッス</t>
    </rPh>
    <phoneticPr fontId="4"/>
  </si>
  <si>
    <t>やすらぎ会館の非利用時での工事は可能</t>
    <rPh sb="4" eb="6">
      <t>カイカン</t>
    </rPh>
    <rPh sb="7" eb="8">
      <t>ヒ</t>
    </rPh>
    <rPh sb="8" eb="10">
      <t>リヨウ</t>
    </rPh>
    <rPh sb="10" eb="11">
      <t>ジ</t>
    </rPh>
    <rPh sb="13" eb="15">
      <t>コウジ</t>
    </rPh>
    <rPh sb="16" eb="17">
      <t>カ</t>
    </rPh>
    <rPh sb="17" eb="18">
      <t>ノウ</t>
    </rPh>
    <phoneticPr fontId="4"/>
  </si>
  <si>
    <t>やすらぎ会館の非利用時での工事は可能</t>
  </si>
  <si>
    <t>無</t>
    <rPh sb="0" eb="1">
      <t>ナシ</t>
    </rPh>
    <phoneticPr fontId="4"/>
  </si>
  <si>
    <t>事前に、施設の防災訓練等と重ならないか確認してください。</t>
    <rPh sb="0" eb="2">
      <t>ジゼン</t>
    </rPh>
    <rPh sb="4" eb="6">
      <t>シセツ</t>
    </rPh>
    <rPh sb="7" eb="9">
      <t>ボウサイ</t>
    </rPh>
    <rPh sb="9" eb="11">
      <t>クンレン</t>
    </rPh>
    <rPh sb="11" eb="12">
      <t>トウ</t>
    </rPh>
    <rPh sb="13" eb="14">
      <t>カサ</t>
    </rPh>
    <rPh sb="19" eb="21">
      <t>カクニン</t>
    </rPh>
    <phoneticPr fontId="4"/>
  </si>
  <si>
    <t>無</t>
    <rPh sb="0" eb="1">
      <t>ム</t>
    </rPh>
    <phoneticPr fontId="4"/>
  </si>
  <si>
    <t>専有部は建物の１階部分及び地下の一部分のみ</t>
    <rPh sb="0" eb="3">
      <t>センユウブ</t>
    </rPh>
    <rPh sb="4" eb="6">
      <t>タテモノ</t>
    </rPh>
    <rPh sb="8" eb="9">
      <t>カイ</t>
    </rPh>
    <rPh sb="9" eb="11">
      <t>ブブン</t>
    </rPh>
    <rPh sb="11" eb="12">
      <t>オヨ</t>
    </rPh>
    <rPh sb="13" eb="15">
      <t>チカ</t>
    </rPh>
    <rPh sb="16" eb="19">
      <t>イチブブン</t>
    </rPh>
    <phoneticPr fontId="4"/>
  </si>
  <si>
    <t>施設の専有部が１階の一部分のため、基地局の設置可能箇所等が非常に限定されている。</t>
    <rPh sb="0" eb="2">
      <t>シセツ</t>
    </rPh>
    <rPh sb="3" eb="6">
      <t>センユウブ</t>
    </rPh>
    <rPh sb="8" eb="9">
      <t>カイ</t>
    </rPh>
    <rPh sb="10" eb="13">
      <t>イチブブン</t>
    </rPh>
    <rPh sb="17" eb="20">
      <t>キチキョク</t>
    </rPh>
    <rPh sb="21" eb="23">
      <t>セッチ</t>
    </rPh>
    <rPh sb="23" eb="25">
      <t>カノウ</t>
    </rPh>
    <rPh sb="25" eb="27">
      <t>カショ</t>
    </rPh>
    <rPh sb="27" eb="28">
      <t>トウ</t>
    </rPh>
    <rPh sb="29" eb="31">
      <t>ヒジョウ</t>
    </rPh>
    <rPh sb="32" eb="34">
      <t>ゲンテイ</t>
    </rPh>
    <phoneticPr fontId="4"/>
  </si>
  <si>
    <t>有</t>
    <rPh sb="0" eb="1">
      <t>ユウ</t>
    </rPh>
    <phoneticPr fontId="4"/>
  </si>
  <si>
    <t>令和8年度に改修工事を予定</t>
    <rPh sb="0" eb="2">
      <t>レイワ</t>
    </rPh>
    <rPh sb="3" eb="5">
      <t>ネンド</t>
    </rPh>
    <rPh sb="6" eb="8">
      <t>カイシュウ</t>
    </rPh>
    <rPh sb="8" eb="10">
      <t>コウジ</t>
    </rPh>
    <rPh sb="11" eb="13">
      <t>ヨテイ</t>
    </rPh>
    <phoneticPr fontId="4"/>
  </si>
  <si>
    <t>・事前周知
・平日は区民の利用があり、工事は難しい。</t>
    <rPh sb="1" eb="3">
      <t>ジゼン</t>
    </rPh>
    <rPh sb="3" eb="5">
      <t>シュウチ</t>
    </rPh>
    <rPh sb="7" eb="9">
      <t>ヘイジツ</t>
    </rPh>
    <rPh sb="10" eb="12">
      <t>クミン</t>
    </rPh>
    <rPh sb="13" eb="15">
      <t>リヨウ</t>
    </rPh>
    <rPh sb="19" eb="21">
      <t>コウジ</t>
    </rPh>
    <rPh sb="22" eb="23">
      <t>ムズカ</t>
    </rPh>
    <phoneticPr fontId="4"/>
  </si>
  <si>
    <t>建物が文化財のため制限あり</t>
    <rPh sb="0" eb="2">
      <t>タテモノ</t>
    </rPh>
    <rPh sb="3" eb="6">
      <t>ブンカザイ</t>
    </rPh>
    <rPh sb="9" eb="11">
      <t>セイゲン</t>
    </rPh>
    <phoneticPr fontId="4"/>
  </si>
  <si>
    <t>24時間365日稼働している施設のため、工事時間に制限があります。また、秘匿エリアがあるため、エリアによっては工事できない可能性があります。</t>
    <rPh sb="2" eb="4">
      <t>ジカン</t>
    </rPh>
    <rPh sb="7" eb="8">
      <t>ニチ</t>
    </rPh>
    <rPh sb="8" eb="10">
      <t>カドウ</t>
    </rPh>
    <rPh sb="14" eb="16">
      <t>シセツ</t>
    </rPh>
    <rPh sb="20" eb="22">
      <t>コウジ</t>
    </rPh>
    <rPh sb="22" eb="24">
      <t>ジカン</t>
    </rPh>
    <rPh sb="25" eb="27">
      <t>セイゲン</t>
    </rPh>
    <rPh sb="36" eb="38">
      <t>ヒトク</t>
    </rPh>
    <rPh sb="55" eb="57">
      <t>コウジ</t>
    </rPh>
    <rPh sb="61" eb="64">
      <t>カノウセイ</t>
    </rPh>
    <phoneticPr fontId="4"/>
  </si>
  <si>
    <t>平日９時から１７時の間で施工</t>
    <rPh sb="0" eb="2">
      <t>ヘイジツ</t>
    </rPh>
    <rPh sb="3" eb="4">
      <t>ジ</t>
    </rPh>
    <rPh sb="8" eb="9">
      <t>ジ</t>
    </rPh>
    <rPh sb="10" eb="11">
      <t>アイダ</t>
    </rPh>
    <rPh sb="12" eb="14">
      <t>セコウ</t>
    </rPh>
    <phoneticPr fontId="4"/>
  </si>
  <si>
    <t>停電を伴う作業は、年１回の点検時のみ</t>
    <rPh sb="0" eb="2">
      <t>テイデン</t>
    </rPh>
    <rPh sb="3" eb="4">
      <t>トモナ</t>
    </rPh>
    <rPh sb="5" eb="7">
      <t>サギョウ</t>
    </rPh>
    <rPh sb="9" eb="10">
      <t>ネン</t>
    </rPh>
    <rPh sb="11" eb="12">
      <t>カイ</t>
    </rPh>
    <rPh sb="13" eb="15">
      <t>テンケン</t>
    </rPh>
    <rPh sb="15" eb="16">
      <t>ジ</t>
    </rPh>
    <phoneticPr fontId="4"/>
  </si>
  <si>
    <t>電気料金は、電気事業者と直接契約すること</t>
    <rPh sb="0" eb="2">
      <t>デンキ</t>
    </rPh>
    <rPh sb="2" eb="4">
      <t>リョウキン</t>
    </rPh>
    <rPh sb="6" eb="8">
      <t>デンキ</t>
    </rPh>
    <rPh sb="8" eb="11">
      <t>ジギョウシャ</t>
    </rPh>
    <rPh sb="12" eb="14">
      <t>チョクセツ</t>
    </rPh>
    <rPh sb="14" eb="16">
      <t>ケイヤク</t>
    </rPh>
    <phoneticPr fontId="4"/>
  </si>
  <si>
    <t>・工事日に関しては、出来る限り休館日（第四月曜日）の実施をお願いしたい。
・停電を伴う工事があれば早めの通達をお願いしたい。
・設置場所によっては神明側との連携も必要。（音の問題等）</t>
    <phoneticPr fontId="4"/>
  </si>
  <si>
    <t>月～土の日中時間帯は清掃車両等の進入あり</t>
    <rPh sb="4" eb="6">
      <t>ニッチュウ</t>
    </rPh>
    <rPh sb="6" eb="9">
      <t>ジカンタイ</t>
    </rPh>
    <rPh sb="10" eb="12">
      <t>セイソウ</t>
    </rPh>
    <rPh sb="14" eb="15">
      <t>トウ</t>
    </rPh>
    <phoneticPr fontId="4"/>
  </si>
  <si>
    <t>日曜日は閉館している。</t>
    <phoneticPr fontId="4"/>
  </si>
  <si>
    <t>日曜日も開館している。</t>
    <rPh sb="4" eb="6">
      <t>カイカン</t>
    </rPh>
    <phoneticPr fontId="4"/>
  </si>
  <si>
    <t>日曜日は閉館している。</t>
    <rPh sb="0" eb="3">
      <t>ニチヨウビ</t>
    </rPh>
    <rPh sb="4" eb="6">
      <t>ヘイカン</t>
    </rPh>
    <phoneticPr fontId="4"/>
  </si>
  <si>
    <t>開庁時の工事は極力さけること</t>
    <rPh sb="0" eb="2">
      <t>カイチョウ</t>
    </rPh>
    <rPh sb="2" eb="3">
      <t>ジ</t>
    </rPh>
    <rPh sb="4" eb="6">
      <t>コウジ</t>
    </rPh>
    <rPh sb="7" eb="9">
      <t>キョクリョク</t>
    </rPh>
    <phoneticPr fontId="4"/>
  </si>
  <si>
    <t>2-4</t>
    <phoneticPr fontId="4"/>
  </si>
  <si>
    <t>有</t>
    <rPh sb="0" eb="1">
      <t>アリ</t>
    </rPh>
    <phoneticPr fontId="4"/>
  </si>
  <si>
    <t>複合施設のため、関係課との調整は必要</t>
    <rPh sb="0" eb="2">
      <t>フクゴウ</t>
    </rPh>
    <rPh sb="2" eb="4">
      <t>シセツ</t>
    </rPh>
    <rPh sb="8" eb="10">
      <t>カンケイ</t>
    </rPh>
    <rPh sb="10" eb="11">
      <t>カ</t>
    </rPh>
    <rPh sb="13" eb="15">
      <t>チョウセイ</t>
    </rPh>
    <rPh sb="16" eb="18">
      <t>ヒツヨウ</t>
    </rPh>
    <phoneticPr fontId="4"/>
  </si>
  <si>
    <t>複合施設のため、関係課との調整は必要</t>
  </si>
  <si>
    <t>緯度</t>
    <rPh sb="0" eb="2">
      <t>イド</t>
    </rPh>
    <phoneticPr fontId="4"/>
  </si>
  <si>
    <t>経度</t>
    <rPh sb="0" eb="2">
      <t>ケイド</t>
    </rPh>
    <phoneticPr fontId="4"/>
  </si>
  <si>
    <t>埠頭少年野球場（管理棟）</t>
    <rPh sb="6" eb="7">
      <t>ジョウ</t>
    </rPh>
    <phoneticPr fontId="4"/>
  </si>
  <si>
    <t>利用者の妨げとならぬ事</t>
    <rPh sb="0" eb="3">
      <t>リヨウシャ</t>
    </rPh>
    <rPh sb="4" eb="5">
      <t>サマタ</t>
    </rPh>
    <rPh sb="10" eb="11">
      <t>コト</t>
    </rPh>
    <phoneticPr fontId="4"/>
  </si>
  <si>
    <t>営業中時間内</t>
    <rPh sb="0" eb="3">
      <t>エイギョウチュウ</t>
    </rPh>
    <rPh sb="3" eb="5">
      <t>ジカン</t>
    </rPh>
    <rPh sb="5" eb="6">
      <t>ナイ</t>
    </rPh>
    <phoneticPr fontId="4"/>
  </si>
  <si>
    <t>室内の工事は利用者のいない日程を考慮して実施する必要がある</t>
    <rPh sb="0" eb="1">
      <t>シツ</t>
    </rPh>
    <rPh sb="1" eb="2">
      <t>ナイ</t>
    </rPh>
    <rPh sb="3" eb="5">
      <t>コウジ</t>
    </rPh>
    <rPh sb="6" eb="9">
      <t>リヨウシャ</t>
    </rPh>
    <rPh sb="13" eb="15">
      <t>ニッテイ</t>
    </rPh>
    <rPh sb="16" eb="18">
      <t>コウリョ</t>
    </rPh>
    <rPh sb="20" eb="22">
      <t>ジッシ</t>
    </rPh>
    <rPh sb="24" eb="26">
      <t>ヒツヨウ</t>
    </rPh>
    <phoneticPr fontId="4"/>
  </si>
  <si>
    <t>台場高齢者在宅サービスセンター</t>
    <phoneticPr fontId="4"/>
  </si>
  <si>
    <t>シティハイツ六本木</t>
    <phoneticPr fontId="4"/>
  </si>
  <si>
    <t>芝浦清掃作業所</t>
    <phoneticPr fontId="4"/>
  </si>
  <si>
    <t>子育てひろば　あっぴぃ麻布</t>
    <phoneticPr fontId="4"/>
  </si>
  <si>
    <t>ありすいきいきプラザ</t>
    <phoneticPr fontId="4"/>
  </si>
  <si>
    <t>土日祝は工事不可</t>
  </si>
  <si>
    <t>所管への照会</t>
  </si>
  <si>
    <t>送迎・食事中に影響がない時間</t>
  </si>
  <si>
    <t>9：00～17：00以内（日曜要相談）</t>
  </si>
  <si>
    <t>2022年12月～大規模改修工事</t>
  </si>
  <si>
    <t>５G基地局設置は、改修工事が
終わるR５・１２月以降がよい。</t>
  </si>
  <si>
    <t>送迎時間帯は不可</t>
  </si>
  <si>
    <t>制限無し</t>
  </si>
  <si>
    <t>特別養護老人ホームとして100名の定員で稼働中。入居者や利用者に影響が出ないようにお願いします。
また、職員が立会・確認が行える日程でお願いします。</t>
  </si>
  <si>
    <t>設置後の点検等を行う際、
高齢者が生活する場となっている為、入居者や利用者に影響が出ないようにお願いします。
また、職員が立会・確認が行える日程でお願いします。</t>
  </si>
  <si>
    <t>-</t>
    <phoneticPr fontId="4"/>
  </si>
  <si>
    <t>1階</t>
    <rPh sb="1" eb="2">
      <t>カイ</t>
    </rPh>
    <phoneticPr fontId="4"/>
  </si>
  <si>
    <t>子ども家庭支援センター</t>
    <phoneticPr fontId="4"/>
  </si>
  <si>
    <t>５Ｇ基地局設置アセット公開一覧</t>
    <rPh sb="2" eb="5">
      <t>キチキョク</t>
    </rPh>
    <rPh sb="5" eb="7">
      <t>セッチ</t>
    </rPh>
    <phoneticPr fontId="4"/>
  </si>
  <si>
    <t>麻布地区高齢者相談センター
（南麻布地域包括支援センター）</t>
    <phoneticPr fontId="4"/>
  </si>
  <si>
    <t>みなと子育てサポートハウスあい・ぽーと
（旧青葉幼稚園）</t>
    <rPh sb="21" eb="22">
      <t>キュウ</t>
    </rPh>
    <rPh sb="22" eb="24">
      <t>アオバ</t>
    </rPh>
    <rPh sb="24" eb="27">
      <t>ヨウチエン</t>
    </rPh>
    <phoneticPr fontId="4"/>
  </si>
  <si>
    <t>工事時の制限事項</t>
    <rPh sb="0" eb="2">
      <t>コウジ</t>
    </rPh>
    <rPh sb="2" eb="3">
      <t>ジ</t>
    </rPh>
    <rPh sb="4" eb="8">
      <t>セイゲンジコウ</t>
    </rPh>
    <phoneticPr fontId="4"/>
  </si>
  <si>
    <t>運用時の制限事項</t>
    <rPh sb="0" eb="2">
      <t>ウンヨウ</t>
    </rPh>
    <rPh sb="2" eb="3">
      <t>ジ</t>
    </rPh>
    <rPh sb="4" eb="8">
      <t>セイゲンジコウ</t>
    </rPh>
    <phoneticPr fontId="4"/>
  </si>
  <si>
    <t>同敷地内に港清掃工場があるため、工事実施などの際は、港清掃工場との調整も必要</t>
    <rPh sb="0" eb="1">
      <t>ドウ</t>
    </rPh>
    <rPh sb="1" eb="3">
      <t>シキチ</t>
    </rPh>
    <rPh sb="3" eb="4">
      <t>ナイ</t>
    </rPh>
    <rPh sb="5" eb="6">
      <t>ミナト</t>
    </rPh>
    <rPh sb="6" eb="8">
      <t>セイソウ</t>
    </rPh>
    <rPh sb="8" eb="10">
      <t>コウジョウ</t>
    </rPh>
    <rPh sb="16" eb="18">
      <t>コウジ</t>
    </rPh>
    <rPh sb="18" eb="20">
      <t>ジッシ</t>
    </rPh>
    <rPh sb="23" eb="24">
      <t>サイ</t>
    </rPh>
    <rPh sb="26" eb="27">
      <t>ミナト</t>
    </rPh>
    <rPh sb="27" eb="29">
      <t>セイソウ</t>
    </rPh>
    <rPh sb="29" eb="31">
      <t>コウジョウ</t>
    </rPh>
    <rPh sb="33" eb="35">
      <t>チョウセイ</t>
    </rPh>
    <rPh sb="36" eb="38">
      <t>ヒツヨウ</t>
    </rPh>
    <phoneticPr fontId="4"/>
  </si>
  <si>
    <t>倉庫は平屋</t>
    <rPh sb="0" eb="2">
      <t>ソウコ</t>
    </rPh>
    <rPh sb="3" eb="5">
      <t>ヒラヤ</t>
    </rPh>
    <phoneticPr fontId="4"/>
  </si>
  <si>
    <t>赤坂コミュニティーぷらざの大規模改修工事と同時に行うのが望ましい</t>
    <rPh sb="0" eb="2">
      <t>アカサカ</t>
    </rPh>
    <rPh sb="13" eb="16">
      <t>ダイキボ</t>
    </rPh>
    <rPh sb="16" eb="18">
      <t>カイシュウ</t>
    </rPh>
    <rPh sb="18" eb="20">
      <t>コウジ</t>
    </rPh>
    <rPh sb="21" eb="23">
      <t>ドウジ</t>
    </rPh>
    <rPh sb="24" eb="25">
      <t>オコナ</t>
    </rPh>
    <rPh sb="28" eb="29">
      <t>ノゾ</t>
    </rPh>
    <phoneticPr fontId="4"/>
  </si>
  <si>
    <t>設置の場合は塔屋スペースを希望</t>
    <rPh sb="0" eb="2">
      <t>セッチ</t>
    </rPh>
    <rPh sb="3" eb="5">
      <t>バアイ</t>
    </rPh>
    <rPh sb="6" eb="8">
      <t>トウヤ</t>
    </rPh>
    <rPh sb="13" eb="15">
      <t>キボウ</t>
    </rPh>
    <phoneticPr fontId="4"/>
  </si>
  <si>
    <t>設置の場合は塔屋スペースを希望。青山いきいきプラザの大規模改修工事と同時に行うのが望ましい。</t>
    <rPh sb="0" eb="2">
      <t>セッチ</t>
    </rPh>
    <rPh sb="3" eb="5">
      <t>バアイ</t>
    </rPh>
    <rPh sb="6" eb="8">
      <t>トウヤ</t>
    </rPh>
    <rPh sb="13" eb="15">
      <t>キボウ</t>
    </rPh>
    <rPh sb="31" eb="33">
      <t>コウジ</t>
    </rPh>
    <rPh sb="34" eb="36">
      <t>ドウジ</t>
    </rPh>
    <rPh sb="37" eb="38">
      <t>オコナ</t>
    </rPh>
    <rPh sb="41" eb="42">
      <t>ノゾ</t>
    </rPh>
    <phoneticPr fontId="4"/>
  </si>
  <si>
    <t>実際工事を行う際は、事前に施工内容等を確認した上で、工事可否を決定</t>
    <rPh sb="0" eb="2">
      <t>ジッサイ</t>
    </rPh>
    <rPh sb="2" eb="4">
      <t>コウジ</t>
    </rPh>
    <rPh sb="5" eb="6">
      <t>オコナ</t>
    </rPh>
    <rPh sb="7" eb="8">
      <t>サイ</t>
    </rPh>
    <rPh sb="10" eb="12">
      <t>ジゼン</t>
    </rPh>
    <rPh sb="13" eb="15">
      <t>セコウ</t>
    </rPh>
    <rPh sb="15" eb="17">
      <t>ナイヨウ</t>
    </rPh>
    <rPh sb="17" eb="18">
      <t>トウ</t>
    </rPh>
    <rPh sb="19" eb="21">
      <t>カクニン</t>
    </rPh>
    <rPh sb="23" eb="24">
      <t>ウエ</t>
    </rPh>
    <rPh sb="26" eb="28">
      <t>コウジ</t>
    </rPh>
    <rPh sb="28" eb="30">
      <t>カヒ</t>
    </rPh>
    <rPh sb="31" eb="33">
      <t>ケッテイ</t>
    </rPh>
    <phoneticPr fontId="4"/>
  </si>
  <si>
    <t>複合施設であり建物の全体管理を別施設が行っており、別施設との調整が必要</t>
    <rPh sb="0" eb="2">
      <t>フクゴウ</t>
    </rPh>
    <rPh sb="2" eb="4">
      <t>シセツ</t>
    </rPh>
    <rPh sb="7" eb="9">
      <t>タテモノ</t>
    </rPh>
    <rPh sb="10" eb="12">
      <t>ゼンタイ</t>
    </rPh>
    <rPh sb="12" eb="14">
      <t>カンリ</t>
    </rPh>
    <rPh sb="15" eb="16">
      <t>ベツ</t>
    </rPh>
    <rPh sb="16" eb="18">
      <t>シセツ</t>
    </rPh>
    <rPh sb="19" eb="20">
      <t>オコナ</t>
    </rPh>
    <rPh sb="25" eb="26">
      <t>ベツ</t>
    </rPh>
    <rPh sb="26" eb="28">
      <t>シセツ</t>
    </rPh>
    <rPh sb="30" eb="32">
      <t>チョウセイ</t>
    </rPh>
    <rPh sb="33" eb="35">
      <t>ヒツヨウ</t>
    </rPh>
    <phoneticPr fontId="4"/>
  </si>
  <si>
    <t>改修工事の実施時期は未定</t>
    <rPh sb="0" eb="2">
      <t>カイシュウ</t>
    </rPh>
    <rPh sb="2" eb="4">
      <t>コウジ</t>
    </rPh>
    <rPh sb="5" eb="7">
      <t>ジッシ</t>
    </rPh>
    <rPh sb="7" eb="9">
      <t>ジキ</t>
    </rPh>
    <rPh sb="10" eb="12">
      <t>ミテイ</t>
    </rPh>
    <phoneticPr fontId="4"/>
  </si>
  <si>
    <t>芝浦港南地区総合支所の一室であるため、屋上などはなし。工事を実施する場合、複合施設のため関係課との調整は必要</t>
    <rPh sb="0" eb="2">
      <t>シバウラ</t>
    </rPh>
    <rPh sb="2" eb="4">
      <t>コウナン</t>
    </rPh>
    <rPh sb="4" eb="6">
      <t>チク</t>
    </rPh>
    <rPh sb="6" eb="8">
      <t>ソウゴウ</t>
    </rPh>
    <rPh sb="8" eb="10">
      <t>シショ</t>
    </rPh>
    <rPh sb="11" eb="13">
      <t>イッシツ</t>
    </rPh>
    <rPh sb="19" eb="21">
      <t>オクジョウ</t>
    </rPh>
    <rPh sb="27" eb="29">
      <t>コウジ</t>
    </rPh>
    <rPh sb="30" eb="32">
      <t>ジッシ</t>
    </rPh>
    <rPh sb="34" eb="36">
      <t>バアイ</t>
    </rPh>
    <rPh sb="37" eb="39">
      <t>フクゴウ</t>
    </rPh>
    <rPh sb="39" eb="41">
      <t>シセツ</t>
    </rPh>
    <rPh sb="44" eb="46">
      <t>カンケイ</t>
    </rPh>
    <rPh sb="46" eb="47">
      <t>カ</t>
    </rPh>
    <rPh sb="49" eb="51">
      <t>チョウセイ</t>
    </rPh>
    <rPh sb="52" eb="54">
      <t>ヒツヨウ</t>
    </rPh>
    <phoneticPr fontId="4"/>
  </si>
  <si>
    <t>行政財産使用許可所管課の決定による</t>
    <rPh sb="0" eb="2">
      <t>ギョウセイ</t>
    </rPh>
    <rPh sb="2" eb="4">
      <t>ザイサン</t>
    </rPh>
    <rPh sb="4" eb="6">
      <t>シヨウ</t>
    </rPh>
    <rPh sb="6" eb="8">
      <t>キョカ</t>
    </rPh>
    <rPh sb="8" eb="10">
      <t>ショカン</t>
    </rPh>
    <rPh sb="10" eb="11">
      <t>カ</t>
    </rPh>
    <rPh sb="12" eb="14">
      <t>ケッテイ</t>
    </rPh>
    <phoneticPr fontId="4"/>
  </si>
  <si>
    <r>
      <t xml:space="preserve">分類
</t>
    </r>
    <r>
      <rPr>
        <sz val="10"/>
        <rFont val="ＭＳ Ｐゴシック"/>
        <family val="3"/>
        <charset val="128"/>
      </rPr>
      <t>※行政財産/普通財産</t>
    </r>
    <rPh sb="0" eb="2">
      <t>ブンルイ</t>
    </rPh>
    <phoneticPr fontId="4"/>
  </si>
  <si>
    <r>
      <t xml:space="preserve">面積（㎡）
</t>
    </r>
    <r>
      <rPr>
        <sz val="10"/>
        <rFont val="ＭＳ Ｐゴシック"/>
        <family val="3"/>
        <charset val="128"/>
      </rPr>
      <t xml:space="preserve">※土地は実測面積を、建物・工作物は
</t>
    </r>
    <r>
      <rPr>
        <b/>
        <sz val="10"/>
        <rFont val="ＭＳ Ｐゴシック"/>
        <family val="3"/>
        <charset val="128"/>
      </rPr>
      <t>延床面積</t>
    </r>
    <r>
      <rPr>
        <sz val="10"/>
        <rFont val="ＭＳ Ｐゴシック"/>
        <family val="3"/>
        <charset val="128"/>
      </rPr>
      <t>を記入</t>
    </r>
    <rPh sb="29" eb="31">
      <t>キニュウ</t>
    </rPh>
    <phoneticPr fontId="4"/>
  </si>
  <si>
    <t>606-1外</t>
    <rPh sb="5" eb="6">
      <t>ホカ</t>
    </rPh>
    <phoneticPr fontId="4"/>
  </si>
  <si>
    <t>設備工事
浸水対策工事</t>
    <rPh sb="5" eb="7">
      <t>シンスイ</t>
    </rPh>
    <rPh sb="7" eb="9">
      <t>タイサク</t>
    </rPh>
    <rPh sb="9" eb="11">
      <t>コウジ</t>
    </rPh>
    <phoneticPr fontId="4"/>
  </si>
  <si>
    <t>2021
2022</t>
    <phoneticPr fontId="4"/>
  </si>
  <si>
    <t>民間ビルの一部に入居している。</t>
    <rPh sb="0" eb="2">
      <t>ミンカン</t>
    </rPh>
    <rPh sb="5" eb="7">
      <t>イチブ</t>
    </rPh>
    <rPh sb="8" eb="10">
      <t>ニュウキョ</t>
    </rPh>
    <phoneticPr fontId="4"/>
  </si>
  <si>
    <t>図書館運営への影響がないことが必須</t>
    <rPh sb="0" eb="3">
      <t>トショカン</t>
    </rPh>
    <rPh sb="3" eb="5">
      <t>ウンエイ</t>
    </rPh>
    <rPh sb="7" eb="9">
      <t>エイキョウ</t>
    </rPh>
    <rPh sb="15" eb="17">
      <t>ヒッス</t>
    </rPh>
    <phoneticPr fontId="4"/>
  </si>
  <si>
    <t>停電を伴う等図書館運営に影響がある場合は施工日時の調整が必要</t>
    <rPh sb="0" eb="2">
      <t>テイデン</t>
    </rPh>
    <rPh sb="3" eb="4">
      <t>トモナ</t>
    </rPh>
    <rPh sb="5" eb="6">
      <t>ナド</t>
    </rPh>
    <rPh sb="6" eb="9">
      <t>トショカン</t>
    </rPh>
    <rPh sb="9" eb="11">
      <t>ウンエイ</t>
    </rPh>
    <rPh sb="12" eb="14">
      <t>エイキョウ</t>
    </rPh>
    <rPh sb="17" eb="19">
      <t>バアイ</t>
    </rPh>
    <rPh sb="20" eb="22">
      <t>セコウ</t>
    </rPh>
    <rPh sb="22" eb="24">
      <t>ニチジ</t>
    </rPh>
    <rPh sb="25" eb="27">
      <t>チョウセイ</t>
    </rPh>
    <rPh sb="28" eb="30">
      <t>ヒツヨウ</t>
    </rPh>
    <phoneticPr fontId="4"/>
  </si>
  <si>
    <t>工事可否については申込時に学校と調整の上決定</t>
    <rPh sb="0" eb="2">
      <t>コウジ</t>
    </rPh>
    <rPh sb="2" eb="4">
      <t>カヒ</t>
    </rPh>
    <rPh sb="9" eb="11">
      <t>モウシコミ</t>
    </rPh>
    <rPh sb="11" eb="12">
      <t>ジ</t>
    </rPh>
    <rPh sb="13" eb="15">
      <t>ガッコウ</t>
    </rPh>
    <rPh sb="16" eb="18">
      <t>チョウセイ</t>
    </rPh>
    <rPh sb="19" eb="20">
      <t>ウエ</t>
    </rPh>
    <rPh sb="20" eb="22">
      <t>ケッテイ</t>
    </rPh>
    <phoneticPr fontId="4"/>
  </si>
  <si>
    <t>受変電設備・受電容量に変更を期たさないこと。入居施設の運営に支障を期たさないこと</t>
    <rPh sb="0" eb="3">
      <t>ジュヘンデン</t>
    </rPh>
    <rPh sb="3" eb="5">
      <t>セツビ</t>
    </rPh>
    <rPh sb="6" eb="8">
      <t>ジュデン</t>
    </rPh>
    <rPh sb="8" eb="10">
      <t>ヨウリョウ</t>
    </rPh>
    <rPh sb="11" eb="13">
      <t>ヘンコウ</t>
    </rPh>
    <rPh sb="14" eb="15">
      <t>キ</t>
    </rPh>
    <rPh sb="22" eb="24">
      <t>ニュウキョ</t>
    </rPh>
    <rPh sb="24" eb="26">
      <t>シセツ</t>
    </rPh>
    <rPh sb="27" eb="29">
      <t>ウンエイ</t>
    </rPh>
    <rPh sb="30" eb="32">
      <t>シショウ</t>
    </rPh>
    <rPh sb="33" eb="34">
      <t>キ</t>
    </rPh>
    <phoneticPr fontId="4"/>
  </si>
  <si>
    <t>電気メーターを設置し、電気料金を負担すること</t>
    <rPh sb="0" eb="2">
      <t>デンキ</t>
    </rPh>
    <rPh sb="11" eb="13">
      <t>デンキ</t>
    </rPh>
    <rPh sb="13" eb="15">
      <t>リョウキン</t>
    </rPh>
    <rPh sb="16" eb="18">
      <t>フタン</t>
    </rPh>
    <phoneticPr fontId="4"/>
  </si>
  <si>
    <t>居住空間のため工事実施可能な時間帯に制限有</t>
    <rPh sb="0" eb="2">
      <t>キョジュウ</t>
    </rPh>
    <rPh sb="2" eb="4">
      <t>クウカン</t>
    </rPh>
    <rPh sb="7" eb="9">
      <t>コウジ</t>
    </rPh>
    <rPh sb="9" eb="11">
      <t>ジッシ</t>
    </rPh>
    <rPh sb="11" eb="13">
      <t>カノウ</t>
    </rPh>
    <rPh sb="14" eb="17">
      <t>ジカンタイ</t>
    </rPh>
    <rPh sb="18" eb="20">
      <t>セイゲン</t>
    </rPh>
    <rPh sb="20" eb="21">
      <t>アリ</t>
    </rPh>
    <phoneticPr fontId="4"/>
  </si>
  <si>
    <t>月～土までは車両の進入、工事箇所などの制限あり</t>
    <rPh sb="0" eb="1">
      <t>ゲツ</t>
    </rPh>
    <rPh sb="2" eb="3">
      <t>ド</t>
    </rPh>
    <rPh sb="6" eb="8">
      <t>シャリョウ</t>
    </rPh>
    <rPh sb="9" eb="11">
      <t>シンニュウ</t>
    </rPh>
    <rPh sb="12" eb="14">
      <t>コウジ</t>
    </rPh>
    <rPh sb="14" eb="16">
      <t>カショ</t>
    </rPh>
    <rPh sb="19" eb="21">
      <t>セイゲン</t>
    </rPh>
    <phoneticPr fontId="4"/>
  </si>
  <si>
    <t>※データ作成時点：2022年10月</t>
    <rPh sb="4" eb="6">
      <t>サクセイ</t>
    </rPh>
    <rPh sb="6" eb="8">
      <t>ジテン</t>
    </rPh>
    <rPh sb="13" eb="14">
      <t>ネン</t>
    </rPh>
    <rPh sb="16" eb="17">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</si>
</sst>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0000_);[Red]\(0.0000000\)"/>
    <numFmt numFmtId="178" formatCode="0.00000000_);[Red]\(0.00000000\)"/>
  </numFmts>
  <fonts count="15">
    <font>
      <sz val="11"/>
      <color theme="1"/>
      <name val="游ゴシック"/>
      <family val="2"/>
      <charset val="128"/>
      <scheme val="minor"/>
    </font>
    <font>
      <b/>
      <sz val="15"/>
      <color theme="3"/>
      <name val="ＭＳ Ｐゴシック"/>
      <family val="2"/>
      <charset val="128"/>
    </font>
    <font>
      <b/>
      <sz val="13"/>
      <color theme="3"/>
      <name val="ＭＳ Ｐゴシック"/>
      <family val="2"/>
      <charset val="128"/>
    </font>
    <font>
      <sz val="11"/>
      <color rgb="FF006100"/>
      <name val="ＭＳ Ｐゴシック"/>
      <family val="2"/>
      <charset val="128"/>
    </font>
    <font>
      <sz val="6"/>
      <name val="游ゴシック"/>
      <family val="2"/>
      <charset val="128"/>
      <scheme val="minor"/>
    </font>
    <font>
      <sz val="11"/>
      <color theme="1"/>
      <name val="ＭＳ Ｐゴシック"/>
      <family val="3"/>
      <charset val="128"/>
    </font>
    <font>
      <sz val="11"/>
      <name val="ＭＳ Ｐゴシック"/>
      <family val="3"/>
      <charset val="128"/>
    </font>
    <font>
      <sz val="9"/>
      <color indexed="81"/>
      <name val="MS P ゴシック"/>
      <family val="3"/>
      <charset val="128"/>
    </font>
    <font>
      <b/>
      <sz val="9"/>
      <color indexed="81"/>
      <name val="MS P ゴシック"/>
      <family val="3"/>
      <charset val="128"/>
    </font>
    <font>
      <sz val="22"/>
      <name val="BIZ UDゴシック"/>
      <family val="3"/>
      <charset val="128"/>
    </font>
    <font>
      <sz val="11"/>
      <name val="游ゴシック"/>
      <family val="2"/>
      <charset val="128"/>
      <scheme val="minor"/>
    </font>
    <font>
      <sz val="10"/>
      <name val="游ゴシック"/>
      <family val="2"/>
      <charset val="128"/>
      <scheme val="minor"/>
    </font>
    <font>
      <sz val="10"/>
      <name val="ＭＳ Ｐゴシック"/>
      <family val="3"/>
      <charset val="128"/>
    </font>
    <font>
      <b/>
      <sz val="10"/>
      <name val="ＭＳ Ｐゴシック"/>
      <family val="3"/>
      <charset val="128"/>
    </font>
    <font>
      <b/>
      <sz val="1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lignment vertical="center"/>
    </xf>
  </cellStyleXfs>
  <cellXfs count="75">
    <xf numFmtId="0" fontId="0" fillId="0" borderId="0" xfId="0">
      <alignment vertical="center"/>
    </xf>
    <xf numFmtId="0" fontId="6" fillId="0" borderId="2" xfId="0" applyFont="1" applyFill="1" applyBorder="1"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shrinkToFit="1"/>
    </xf>
    <xf numFmtId="0" fontId="10" fillId="0" borderId="0" xfId="0" applyFont="1" applyAlignment="1">
      <alignment vertical="center" wrapText="1"/>
    </xf>
    <xf numFmtId="0" fontId="10" fillId="0" borderId="0" xfId="0" applyFont="1" applyAlignment="1">
      <alignment horizontal="left" vertical="center"/>
    </xf>
    <xf numFmtId="49" fontId="10" fillId="0" borderId="0" xfId="0" applyNumberFormat="1" applyFont="1" applyAlignment="1">
      <alignment horizontal="left" vertical="center"/>
    </xf>
    <xf numFmtId="177" fontId="6" fillId="0" borderId="0" xfId="0" applyNumberFormat="1" applyFont="1" applyFill="1">
      <alignment vertical="center"/>
    </xf>
    <xf numFmtId="0" fontId="11"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center" vertical="center"/>
    </xf>
    <xf numFmtId="0" fontId="12" fillId="0" borderId="0" xfId="0" applyFont="1" applyAlignment="1">
      <alignment vertical="center" wrapText="1"/>
    </xf>
    <xf numFmtId="178" fontId="10" fillId="0" borderId="0" xfId="0" applyNumberFormat="1" applyFont="1" applyFill="1">
      <alignment vertical="center"/>
    </xf>
    <xf numFmtId="177" fontId="10" fillId="0" borderId="0" xfId="0" applyNumberFormat="1" applyFont="1" applyFill="1">
      <alignment vertical="center"/>
    </xf>
    <xf numFmtId="0" fontId="10" fillId="0" borderId="0" xfId="0" applyFont="1" applyFill="1">
      <alignment vertical="center"/>
    </xf>
    <xf numFmtId="0" fontId="6" fillId="8" borderId="1" xfId="0" applyFont="1" applyFill="1" applyBorder="1" applyAlignment="1">
      <alignment horizontal="center" vertical="center" wrapText="1"/>
    </xf>
    <xf numFmtId="0" fontId="6" fillId="8" borderId="1" xfId="0" applyFont="1" applyFill="1" applyBorder="1" applyAlignment="1">
      <alignment horizontal="center" vertical="center" shrinkToFit="1"/>
    </xf>
    <xf numFmtId="49" fontId="6" fillId="8" borderId="1" xfId="0" applyNumberFormat="1" applyFont="1" applyFill="1" applyBorder="1" applyAlignment="1">
      <alignment horizontal="center" vertical="center" wrapText="1"/>
    </xf>
    <xf numFmtId="177" fontId="6" fillId="8"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7" borderId="2" xfId="0" applyFont="1" applyFill="1" applyBorder="1">
      <alignment vertical="center"/>
    </xf>
    <xf numFmtId="0" fontId="6" fillId="7" borderId="2" xfId="0" applyFont="1" applyFill="1" applyBorder="1" applyAlignment="1">
      <alignment horizontal="center" vertical="center"/>
    </xf>
    <xf numFmtId="0" fontId="14" fillId="0" borderId="2" xfId="0" applyFont="1" applyFill="1" applyBorder="1" applyAlignment="1">
      <alignment vertical="center" wrapText="1"/>
    </xf>
    <xf numFmtId="0" fontId="6" fillId="0" borderId="2" xfId="0" applyFont="1" applyFill="1" applyBorder="1">
      <alignment vertical="center"/>
    </xf>
    <xf numFmtId="0" fontId="6" fillId="0" borderId="2" xfId="0" applyFont="1" applyFill="1" applyBorder="1" applyAlignment="1">
      <alignment horizontal="left" vertical="center"/>
    </xf>
    <xf numFmtId="49" fontId="6" fillId="0" borderId="2" xfId="0" applyNumberFormat="1" applyFont="1" applyFill="1" applyBorder="1" applyAlignment="1">
      <alignment horizontal="left" vertical="center"/>
    </xf>
    <xf numFmtId="177" fontId="6" fillId="0" borderId="2" xfId="0" applyNumberFormat="1" applyFont="1" applyFill="1" applyBorder="1">
      <alignment vertical="center"/>
    </xf>
    <xf numFmtId="176" fontId="6" fillId="0" borderId="2" xfId="0" applyNumberFormat="1" applyFont="1" applyFill="1" applyBorder="1">
      <alignment vertical="center"/>
    </xf>
    <xf numFmtId="0" fontId="12" fillId="0" borderId="2" xfId="0" applyFont="1" applyFill="1" applyBorder="1" applyAlignment="1">
      <alignment horizontal="left" vertical="center" wrapText="1"/>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12" fillId="0" borderId="2" xfId="0" applyFont="1" applyBorder="1" applyAlignment="1">
      <alignment vertical="center" wrapText="1"/>
    </xf>
    <xf numFmtId="0" fontId="6" fillId="2" borderId="2" xfId="0" applyFont="1" applyFill="1" applyBorder="1">
      <alignment vertical="center"/>
    </xf>
    <xf numFmtId="0" fontId="6" fillId="2" borderId="2"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6" fillId="4" borderId="2" xfId="0" applyFont="1" applyFill="1" applyBorder="1">
      <alignment vertical="center"/>
    </xf>
    <xf numFmtId="0" fontId="6" fillId="4" borderId="2" xfId="0" applyFont="1" applyFill="1" applyBorder="1" applyAlignment="1">
      <alignment horizontal="center" vertical="center"/>
    </xf>
    <xf numFmtId="0" fontId="6" fillId="5" borderId="2" xfId="0" applyFont="1" applyFill="1" applyBorder="1">
      <alignment vertical="center"/>
    </xf>
    <xf numFmtId="0" fontId="6" fillId="5" borderId="2" xfId="0" applyFont="1" applyFill="1" applyBorder="1" applyAlignment="1">
      <alignment horizontal="center" vertical="center"/>
    </xf>
    <xf numFmtId="0" fontId="10" fillId="6" borderId="0" xfId="0" applyFont="1" applyFill="1">
      <alignment vertical="center"/>
    </xf>
    <xf numFmtId="176" fontId="6" fillId="0" borderId="2" xfId="0" applyNumberFormat="1" applyFont="1" applyFill="1" applyBorder="1" applyAlignment="1">
      <alignment horizontal="left" vertical="center"/>
    </xf>
    <xf numFmtId="49" fontId="6" fillId="0" borderId="2"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0" fontId="12" fillId="0" borderId="2" xfId="0" applyFont="1" applyFill="1" applyBorder="1" applyAlignment="1">
      <alignment vertical="center" wrapText="1"/>
    </xf>
    <xf numFmtId="0" fontId="12" fillId="0" borderId="2" xfId="0" applyFont="1" applyBorder="1">
      <alignment vertical="center"/>
    </xf>
    <xf numFmtId="176" fontId="6" fillId="0" borderId="2" xfId="0" applyNumberFormat="1" applyFont="1" applyFill="1" applyBorder="1" applyAlignment="1">
      <alignment vertical="center" wrapText="1"/>
    </xf>
    <xf numFmtId="0" fontId="14" fillId="0" borderId="2" xfId="1" applyFont="1" applyFill="1" applyBorder="1" applyAlignment="1">
      <alignment vertical="center" wrapText="1"/>
    </xf>
    <xf numFmtId="176" fontId="6" fillId="0" borderId="2" xfId="0" applyNumberFormat="1" applyFont="1" applyFill="1" applyBorder="1" applyAlignment="1">
      <alignment horizontal="right" vertical="center" wrapText="1"/>
    </xf>
    <xf numFmtId="177" fontId="6" fillId="0" borderId="5" xfId="0" applyNumberFormat="1" applyFont="1" applyFill="1" applyBorder="1">
      <alignment vertical="center"/>
    </xf>
    <xf numFmtId="177" fontId="6" fillId="0" borderId="1" xfId="0" applyNumberFormat="1" applyFont="1" applyFill="1" applyBorder="1">
      <alignment vertical="center"/>
    </xf>
    <xf numFmtId="0" fontId="12" fillId="0" borderId="2" xfId="0" applyFont="1" applyBorder="1" applyAlignment="1">
      <alignment horizontal="left" vertical="top" wrapText="1"/>
    </xf>
    <xf numFmtId="0" fontId="6" fillId="7" borderId="2" xfId="0" applyFont="1" applyFill="1" applyBorder="1" applyAlignment="1">
      <alignment vertical="center" wrapText="1"/>
    </xf>
    <xf numFmtId="0" fontId="6" fillId="2" borderId="2" xfId="0" applyFont="1" applyFill="1" applyBorder="1" applyAlignment="1">
      <alignment vertical="center" wrapText="1"/>
    </xf>
    <xf numFmtId="4" fontId="10" fillId="0" borderId="2" xfId="0" applyNumberFormat="1" applyFont="1" applyFill="1" applyBorder="1">
      <alignment vertical="center"/>
    </xf>
    <xf numFmtId="0" fontId="10"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10" fillId="0" borderId="2" xfId="0" applyFont="1" applyFill="1" applyBorder="1" applyAlignment="1">
      <alignment vertical="center"/>
    </xf>
    <xf numFmtId="178" fontId="6" fillId="0" borderId="2" xfId="0" applyNumberFormat="1" applyFont="1" applyFill="1" applyBorder="1">
      <alignment vertical="center"/>
    </xf>
    <xf numFmtId="176" fontId="6" fillId="0" borderId="4" xfId="0" applyNumberFormat="1" applyFont="1" applyFill="1" applyBorder="1">
      <alignment vertical="center"/>
    </xf>
    <xf numFmtId="49" fontId="6" fillId="0" borderId="3" xfId="0" applyNumberFormat="1" applyFont="1" applyFill="1" applyBorder="1" applyAlignment="1">
      <alignment horizontal="left" vertical="center"/>
    </xf>
    <xf numFmtId="49" fontId="12" fillId="0" borderId="2" xfId="0" applyNumberFormat="1" applyFont="1" applyFill="1" applyBorder="1" applyAlignment="1">
      <alignment horizontal="left" vertical="center" wrapText="1"/>
    </xf>
    <xf numFmtId="0" fontId="12" fillId="0" borderId="2" xfId="0" applyFont="1" applyBorder="1" applyAlignment="1">
      <alignment vertical="center" wrapText="1" shrinkToFit="1"/>
    </xf>
    <xf numFmtId="0" fontId="6" fillId="0" borderId="0" xfId="0" applyFont="1">
      <alignment vertical="center"/>
    </xf>
    <xf numFmtId="0" fontId="6" fillId="0" borderId="0" xfId="0" applyFont="1" applyAlignment="1">
      <alignment vertical="center" shrinkToFit="1"/>
    </xf>
    <xf numFmtId="0" fontId="6" fillId="0" borderId="0" xfId="0" applyFont="1" applyAlignment="1">
      <alignment vertical="center" wrapText="1"/>
    </xf>
    <xf numFmtId="0" fontId="6" fillId="0" borderId="0" xfId="0" applyFont="1" applyAlignment="1">
      <alignment horizontal="left" vertical="center"/>
    </xf>
    <xf numFmtId="49" fontId="6" fillId="0" borderId="0" xfId="0" applyNumberFormat="1" applyFont="1" applyAlignment="1">
      <alignment horizontal="left" vertical="center"/>
    </xf>
    <xf numFmtId="0" fontId="6" fillId="0" borderId="0" xfId="0" applyFont="1" applyAlignment="1">
      <alignment vertical="center"/>
    </xf>
    <xf numFmtId="0" fontId="12" fillId="0" borderId="2" xfId="0" applyFont="1" applyFill="1" applyBorder="1">
      <alignment vertical="center"/>
    </xf>
    <xf numFmtId="0" fontId="12" fillId="0" borderId="2" xfId="0" applyFont="1" applyFill="1" applyBorder="1" applyAlignment="1">
      <alignment horizontal="left" vertical="top" wrapText="1"/>
    </xf>
  </cellXfs>
  <cellStyles count="2">
    <cellStyle name="標準" xfId="0" builtinId="0"/>
    <cellStyle name="標準_平成22年度資産増減表(街づくり総計）" xfId="1" xr:uid="{7FFA63BC-824E-4539-9FBF-6D8D648B0B72}"/>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17931</xdr:colOff>
      <xdr:row>308</xdr:row>
      <xdr:rowOff>152401</xdr:rowOff>
    </xdr:from>
    <xdr:to>
      <xdr:col>5</xdr:col>
      <xdr:colOff>2958354</xdr:colOff>
      <xdr:row>316</xdr:row>
      <xdr:rowOff>53789</xdr:rowOff>
    </xdr:to>
    <xdr:sp macro="" textlink="">
      <xdr:nvSpPr>
        <xdr:cNvPr id="2" name="正方形/長方形 1">
          <a:extLst>
            <a:ext uri="{FF2B5EF4-FFF2-40B4-BE49-F238E27FC236}">
              <a16:creationId xmlns:a16="http://schemas.microsoft.com/office/drawing/2014/main" id="{EDD776C5-295D-4EA7-80BA-DE0CEB17F0EC}"/>
            </a:ext>
          </a:extLst>
        </xdr:cNvPr>
        <xdr:cNvSpPr/>
      </xdr:nvSpPr>
      <xdr:spPr>
        <a:xfrm>
          <a:off x="17931" y="106527601"/>
          <a:ext cx="8184776" cy="1766047"/>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b="1">
              <a:solidFill>
                <a:sysClr val="windowText" lastClr="000000"/>
              </a:solidFill>
              <a:latin typeface="ＭＳ Ｐゴシック" panose="020B0600070205080204" pitchFamily="50" charset="-128"/>
              <a:ea typeface="ＭＳ Ｐゴシック" panose="020B0600070205080204" pitchFamily="50" charset="-128"/>
            </a:rPr>
            <a:t>【</a:t>
          </a:r>
          <a:r>
            <a:rPr lang="ja-JP" altLang="en-US" b="1">
              <a:solidFill>
                <a:sysClr val="windowText" lastClr="000000"/>
              </a:solidFill>
              <a:latin typeface="ＭＳ Ｐゴシック" panose="020B0600070205080204" pitchFamily="50" charset="-128"/>
              <a:ea typeface="ＭＳ Ｐゴシック" panose="020B0600070205080204" pitchFamily="50" charset="-128"/>
            </a:rPr>
            <a:t>留意事項</a:t>
          </a:r>
          <a:r>
            <a:rPr lang="en-US" altLang="ja-JP" b="1">
              <a:solidFill>
                <a:sysClr val="windowText" lastClr="000000"/>
              </a:solidFill>
              <a:latin typeface="ＭＳ Ｐゴシック" panose="020B0600070205080204" pitchFamily="50" charset="-128"/>
              <a:ea typeface="ＭＳ Ｐゴシック" panose="020B0600070205080204" pitchFamily="50" charset="-128"/>
            </a:rPr>
            <a:t>】</a:t>
          </a:r>
        </a:p>
        <a:p>
          <a:r>
            <a:rPr lang="en-US" altLang="ja-JP" b="0">
              <a:solidFill>
                <a:sysClr val="windowText" lastClr="000000"/>
              </a:solidFill>
              <a:latin typeface="ＭＳ Ｐゴシック" panose="020B0600070205080204" pitchFamily="50" charset="-128"/>
              <a:ea typeface="ＭＳ Ｐゴシック" panose="020B0600070205080204" pitchFamily="50" charset="-128"/>
            </a:rPr>
            <a:t>1. </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原則としてデータの基準日は令和</a:t>
          </a:r>
          <a:r>
            <a:rPr lang="en-US" altLang="ja-JP" b="0">
              <a:solidFill>
                <a:sysClr val="windowText" lastClr="000000"/>
              </a:solidFill>
              <a:latin typeface="ＭＳ Ｐゴシック" panose="020B0600070205080204" pitchFamily="50" charset="-128"/>
              <a:ea typeface="ＭＳ Ｐゴシック" panose="020B0600070205080204" pitchFamily="50" charset="-128"/>
            </a:rPr>
            <a:t>4</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年</a:t>
          </a:r>
          <a:r>
            <a:rPr lang="en-US" altLang="ja-JP" b="0">
              <a:solidFill>
                <a:sysClr val="windowText" lastClr="000000"/>
              </a:solidFill>
              <a:latin typeface="ＭＳ Ｐゴシック" panose="020B0600070205080204" pitchFamily="50" charset="-128"/>
              <a:ea typeface="ＭＳ Ｐゴシック" panose="020B0600070205080204" pitchFamily="50" charset="-128"/>
            </a:rPr>
            <a:t>4</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月</a:t>
          </a:r>
          <a:r>
            <a:rPr lang="en-US" altLang="ja-JP" b="0">
              <a:solidFill>
                <a:sysClr val="windowText" lastClr="000000"/>
              </a:solidFill>
              <a:latin typeface="ＭＳ Ｐゴシック" panose="020B0600070205080204" pitchFamily="50" charset="-128"/>
              <a:ea typeface="ＭＳ Ｐゴシック" panose="020B0600070205080204" pitchFamily="50" charset="-128"/>
            </a:rPr>
            <a:t>1</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日現在としますが、可能なものはそれ以降のデータも記載しています。</a:t>
          </a:r>
        </a:p>
        <a:p>
          <a:r>
            <a:rPr lang="en-US" altLang="ja-JP" b="0">
              <a:solidFill>
                <a:sysClr val="windowText" lastClr="000000"/>
              </a:solidFill>
              <a:latin typeface="ＭＳ Ｐゴシック" panose="020B0600070205080204" pitchFamily="50" charset="-128"/>
              <a:ea typeface="ＭＳ Ｐゴシック" panose="020B0600070205080204" pitchFamily="50" charset="-128"/>
            </a:rPr>
            <a:t>2. </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複合施設等の場合、主施設の面積は施設全体の延床面積を記載しています。</a:t>
          </a:r>
        </a:p>
        <a:p>
          <a:r>
            <a:rPr lang="en-US" altLang="ja-JP" b="0">
              <a:solidFill>
                <a:sysClr val="windowText" lastClr="000000"/>
              </a:solidFill>
              <a:latin typeface="ＭＳ Ｐゴシック" panose="020B0600070205080204" pitchFamily="50" charset="-128"/>
              <a:ea typeface="ＭＳ Ｐゴシック" panose="020B0600070205080204" pitchFamily="50" charset="-128"/>
            </a:rPr>
            <a:t>3. </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緯度経度情報は</a:t>
          </a:r>
          <a:r>
            <a:rPr lang="en-US" altLang="ja-JP" b="0">
              <a:solidFill>
                <a:sysClr val="windowText" lastClr="000000"/>
              </a:solidFill>
              <a:latin typeface="ＭＳ Ｐゴシック" panose="020B0600070205080204" pitchFamily="50" charset="-128"/>
              <a:ea typeface="ＭＳ Ｐゴシック" panose="020B0600070205080204" pitchFamily="50" charset="-128"/>
            </a:rPr>
            <a:t>WEB</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検索や港区のオープンデータ等から取得したものです。アセットによっては誤差が生じている場合があります。</a:t>
          </a:r>
        </a:p>
        <a:p>
          <a:r>
            <a:rPr lang="en-US" altLang="ja-JP" b="0">
              <a:solidFill>
                <a:sysClr val="windowText" lastClr="000000"/>
              </a:solidFill>
              <a:latin typeface="ＭＳ Ｐゴシック" panose="020B0600070205080204" pitchFamily="50" charset="-128"/>
              <a:ea typeface="ＭＳ Ｐゴシック" panose="020B0600070205080204" pitchFamily="50" charset="-128"/>
            </a:rPr>
            <a:t>4. D</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a:t>
          </a:r>
          <a:r>
            <a:rPr lang="en-US" altLang="ja-JP" b="0">
              <a:solidFill>
                <a:sysClr val="windowText" lastClr="000000"/>
              </a:solidFill>
              <a:latin typeface="ＭＳ Ｐゴシック" panose="020B0600070205080204" pitchFamily="50" charset="-128"/>
              <a:ea typeface="ＭＳ Ｐゴシック" panose="020B0600070205080204" pitchFamily="50" charset="-128"/>
            </a:rPr>
            <a:t>E</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列の所管課は施設運営所管課です。行政財産使用許可申請所管課とは異なる場合があります。</a:t>
          </a:r>
        </a:p>
        <a:p>
          <a:r>
            <a:rPr lang="en-US" altLang="ja-JP" b="0">
              <a:solidFill>
                <a:sysClr val="windowText" lastClr="000000"/>
              </a:solidFill>
              <a:latin typeface="ＭＳ Ｐゴシック" panose="020B0600070205080204" pitchFamily="50" charset="-128"/>
              <a:ea typeface="ＭＳ Ｐゴシック" panose="020B0600070205080204" pitchFamily="50" charset="-128"/>
            </a:rPr>
            <a:t>5. W</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列～</a:t>
          </a:r>
          <a:r>
            <a:rPr lang="en-US" altLang="ja-JP" b="0">
              <a:solidFill>
                <a:sysClr val="windowText" lastClr="000000"/>
              </a:solidFill>
              <a:latin typeface="ＭＳ Ｐゴシック" panose="020B0600070205080204" pitchFamily="50" charset="-128"/>
              <a:ea typeface="ＭＳ Ｐゴシック" panose="020B0600070205080204" pitchFamily="50" charset="-128"/>
            </a:rPr>
            <a:t>AD</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列はデータ公開時点での情報です。詳細情報の照会や現地調査の段階で工事や運用の詳細について施設と調整します。</a:t>
          </a:r>
        </a:p>
        <a:p>
          <a:r>
            <a:rPr lang="en-US" altLang="ja-JP" b="0">
              <a:solidFill>
                <a:sysClr val="windowText" lastClr="000000"/>
              </a:solidFill>
              <a:latin typeface="ＭＳ Ｐゴシック" panose="020B0600070205080204" pitchFamily="50" charset="-128"/>
              <a:ea typeface="ＭＳ Ｐゴシック" panose="020B0600070205080204" pitchFamily="50" charset="-128"/>
            </a:rPr>
            <a:t>6. </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施設の構造は「</a:t>
          </a:r>
          <a:r>
            <a:rPr lang="en-US" altLang="ja-JP" b="0">
              <a:solidFill>
                <a:sysClr val="windowText" lastClr="000000"/>
              </a:solidFill>
              <a:latin typeface="ＭＳ Ｐゴシック" panose="020B0600070205080204" pitchFamily="50" charset="-128"/>
              <a:ea typeface="ＭＳ Ｐゴシック" panose="020B0600070205080204" pitchFamily="50" charset="-128"/>
            </a:rPr>
            <a:t>SRC</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」鉄骨鉄筋コンクリート造　／　「</a:t>
          </a:r>
          <a:r>
            <a:rPr lang="en-US" altLang="ja-JP" b="0">
              <a:solidFill>
                <a:sysClr val="windowText" lastClr="000000"/>
              </a:solidFill>
              <a:latin typeface="ＭＳ Ｐゴシック" panose="020B0600070205080204" pitchFamily="50" charset="-128"/>
              <a:ea typeface="ＭＳ Ｐゴシック" panose="020B0600070205080204" pitchFamily="50" charset="-128"/>
            </a:rPr>
            <a:t>RC</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」鉄筋コンクリート造　／　「</a:t>
          </a:r>
          <a:r>
            <a:rPr lang="en-US" altLang="ja-JP" b="0">
              <a:solidFill>
                <a:sysClr val="windowText" lastClr="000000"/>
              </a:solidFill>
              <a:latin typeface="ＭＳ Ｐゴシック" panose="020B0600070205080204" pitchFamily="50" charset="-128"/>
              <a:ea typeface="ＭＳ Ｐゴシック" panose="020B0600070205080204" pitchFamily="50" charset="-128"/>
            </a:rPr>
            <a:t>S</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」鉄骨造</a:t>
          </a:r>
        </a:p>
        <a:p>
          <a:r>
            <a:rPr lang="en-US" altLang="ja-JP" b="0">
              <a:solidFill>
                <a:sysClr val="windowText" lastClr="000000"/>
              </a:solidFill>
              <a:latin typeface="ＭＳ Ｐゴシック" panose="020B0600070205080204" pitchFamily="50" charset="-128"/>
              <a:ea typeface="ＭＳ Ｐゴシック" panose="020B0600070205080204" pitchFamily="50" charset="-128"/>
            </a:rPr>
            <a:t>7. </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掲載しているアセットについては、条件等により基地局が設置できない場合があります。</a:t>
          </a:r>
        </a:p>
        <a:p>
          <a:r>
            <a:rPr lang="en-US" altLang="ja-JP" b="0">
              <a:solidFill>
                <a:sysClr val="windowText" lastClr="000000"/>
              </a:solidFill>
              <a:latin typeface="ＭＳ Ｐゴシック" panose="020B0600070205080204" pitchFamily="50" charset="-128"/>
              <a:ea typeface="ＭＳ Ｐゴシック" panose="020B0600070205080204" pitchFamily="50" charset="-128"/>
            </a:rPr>
            <a:t>8. </a:t>
          </a:r>
          <a:r>
            <a:rPr lang="ja-JP" altLang="en-US" b="0">
              <a:solidFill>
                <a:sysClr val="windowText" lastClr="000000"/>
              </a:solidFill>
              <a:latin typeface="ＭＳ Ｐゴシック" panose="020B0600070205080204" pitchFamily="50" charset="-128"/>
              <a:ea typeface="ＭＳ Ｐゴシック" panose="020B0600070205080204" pitchFamily="50" charset="-128"/>
            </a:rPr>
            <a:t>一覧に未掲載の情報は詳細情報の照会時に回答します。</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2F89B-554F-43F9-8F0C-82C28FE991F9}">
  <sheetPr>
    <tabColor rgb="FFFF0000"/>
    <pageSetUpPr fitToPage="1"/>
  </sheetPr>
  <dimension ref="A1:BV308"/>
  <sheetViews>
    <sheetView tabSelected="1" zoomScale="70" zoomScaleNormal="70" workbookViewId="0">
      <pane xSplit="6" ySplit="2" topLeftCell="G3" activePane="bottomRight" state="frozen"/>
      <selection pane="topRight" activeCell="G1" sqref="G1"/>
      <selection pane="bottomLeft" activeCell="A10" sqref="A10"/>
      <selection pane="bottomRight" activeCell="F10" sqref="F10"/>
    </sheetView>
  </sheetViews>
  <sheetFormatPr defaultColWidth="11" defaultRowHeight="18"/>
  <cols>
    <col min="1" max="1" width="6.8984375" style="12" customWidth="1"/>
    <col min="2" max="2" width="14.3984375" style="67" customWidth="1"/>
    <col min="3" max="3" width="11" style="12" customWidth="1"/>
    <col min="4" max="4" width="17.19921875" style="68" customWidth="1"/>
    <col min="5" max="5" width="19.296875" style="68" customWidth="1"/>
    <col min="6" max="6" width="46.8984375" style="69" customWidth="1"/>
    <col min="7" max="10" width="11" style="67" customWidth="1"/>
    <col min="11" max="11" width="11" style="70" customWidth="1"/>
    <col min="12" max="12" width="11" style="71" customWidth="1"/>
    <col min="13" max="13" width="13.19921875" style="71" customWidth="1"/>
    <col min="14" max="14" width="14" style="9" customWidth="1"/>
    <col min="15" max="15" width="12.69921875" style="9" customWidth="1"/>
    <col min="16" max="16" width="14.09765625" style="70" customWidth="1"/>
    <col min="17" max="17" width="15.5" style="67" customWidth="1"/>
    <col min="18" max="18" width="3.59765625" style="12" customWidth="1"/>
    <col min="19" max="20" width="11" style="70" customWidth="1"/>
    <col min="21" max="21" width="22.8984375" style="67" customWidth="1"/>
    <col min="22" max="22" width="35.59765625" style="13" customWidth="1"/>
    <col min="23" max="23" width="13.5" style="72" customWidth="1"/>
    <col min="24" max="25" width="11" style="70" customWidth="1"/>
    <col min="26" max="26" width="16.09765625" style="12" customWidth="1"/>
    <col min="27" max="27" width="17.796875" style="12" customWidth="1"/>
    <col min="28" max="28" width="26.19921875" style="13" customWidth="1"/>
    <col min="29" max="29" width="26" style="13" customWidth="1"/>
    <col min="30" max="30" width="30.296875" style="13" customWidth="1"/>
    <col min="31" max="31" width="14.59765625" style="14" customWidth="1"/>
    <col min="32" max="32" width="13.296875" style="15" customWidth="1"/>
    <col min="33" max="74" width="11" style="16"/>
    <col min="75" max="16384" width="11" style="3"/>
  </cols>
  <sheetData>
    <row r="1" spans="1:30" ht="49.2" customHeight="1">
      <c r="A1" s="2" t="s">
        <v>1412</v>
      </c>
      <c r="B1" s="3"/>
      <c r="C1" s="4"/>
      <c r="D1" s="5"/>
      <c r="E1" s="5"/>
      <c r="F1" s="6"/>
      <c r="G1" s="3"/>
      <c r="H1" s="3"/>
      <c r="I1" s="3"/>
      <c r="J1" s="3"/>
      <c r="K1" s="7"/>
      <c r="L1" s="8"/>
      <c r="M1" s="8"/>
      <c r="P1" s="7"/>
      <c r="Q1" s="3"/>
      <c r="R1" s="4"/>
      <c r="S1" s="7"/>
      <c r="T1" s="7"/>
      <c r="U1" s="3"/>
      <c r="V1" s="10"/>
      <c r="W1" s="11"/>
      <c r="X1" s="7"/>
      <c r="Y1" s="7"/>
      <c r="AD1" s="6" t="s">
        <v>1440</v>
      </c>
    </row>
    <row r="2" spans="1:30" ht="53.4" customHeight="1">
      <c r="A2" s="17" t="s">
        <v>1050</v>
      </c>
      <c r="B2" s="17" t="s">
        <v>0</v>
      </c>
      <c r="C2" s="17" t="s">
        <v>1</v>
      </c>
      <c r="D2" s="18" t="s">
        <v>2</v>
      </c>
      <c r="E2" s="18" t="s">
        <v>1071</v>
      </c>
      <c r="F2" s="17" t="s">
        <v>3</v>
      </c>
      <c r="G2" s="17" t="s">
        <v>1427</v>
      </c>
      <c r="H2" s="17" t="s">
        <v>4</v>
      </c>
      <c r="I2" s="17" t="s">
        <v>5</v>
      </c>
      <c r="J2" s="17" t="s">
        <v>6</v>
      </c>
      <c r="K2" s="17" t="s">
        <v>7</v>
      </c>
      <c r="L2" s="19" t="s">
        <v>8</v>
      </c>
      <c r="M2" s="19" t="s">
        <v>9</v>
      </c>
      <c r="N2" s="20" t="s">
        <v>1388</v>
      </c>
      <c r="O2" s="20" t="s">
        <v>1389</v>
      </c>
      <c r="P2" s="17" t="s">
        <v>10</v>
      </c>
      <c r="Q2" s="17" t="s">
        <v>1428</v>
      </c>
      <c r="R2" s="17" t="s">
        <v>1166</v>
      </c>
      <c r="S2" s="17" t="s">
        <v>11</v>
      </c>
      <c r="T2" s="17" t="s">
        <v>12</v>
      </c>
      <c r="U2" s="17" t="s">
        <v>13</v>
      </c>
      <c r="V2" s="17" t="s">
        <v>1072</v>
      </c>
      <c r="W2" s="17" t="s">
        <v>16</v>
      </c>
      <c r="X2" s="17" t="s">
        <v>17</v>
      </c>
      <c r="Y2" s="17" t="s">
        <v>18</v>
      </c>
      <c r="Z2" s="21" t="s">
        <v>14</v>
      </c>
      <c r="AA2" s="21" t="s">
        <v>15</v>
      </c>
      <c r="AB2" s="21" t="s">
        <v>1415</v>
      </c>
      <c r="AC2" s="21" t="s">
        <v>1416</v>
      </c>
      <c r="AD2" s="21" t="s">
        <v>19</v>
      </c>
    </row>
    <row r="3" spans="1:30" ht="25.05" customHeight="1">
      <c r="A3" s="22">
        <v>1</v>
      </c>
      <c r="B3" s="23" t="s">
        <v>20</v>
      </c>
      <c r="C3" s="24" t="s">
        <v>21</v>
      </c>
      <c r="D3" s="1" t="s">
        <v>22</v>
      </c>
      <c r="E3" s="1" t="s">
        <v>23</v>
      </c>
      <c r="F3" s="25" t="s">
        <v>1222</v>
      </c>
      <c r="G3" s="26" t="s">
        <v>24</v>
      </c>
      <c r="H3" s="26" t="s">
        <v>441</v>
      </c>
      <c r="I3" s="26" t="s">
        <v>25</v>
      </c>
      <c r="J3" s="26" t="s">
        <v>26</v>
      </c>
      <c r="K3" s="27">
        <v>4</v>
      </c>
      <c r="L3" s="28" t="s">
        <v>27</v>
      </c>
      <c r="M3" s="28" t="s">
        <v>28</v>
      </c>
      <c r="N3" s="29">
        <v>35.648892095308597</v>
      </c>
      <c r="O3" s="29">
        <v>139.74977707581999</v>
      </c>
      <c r="P3" s="27" t="s">
        <v>1223</v>
      </c>
      <c r="Q3" s="30">
        <v>274.57</v>
      </c>
      <c r="R3" s="30"/>
      <c r="S3" s="28" t="s">
        <v>1223</v>
      </c>
      <c r="T3" s="28" t="s">
        <v>30</v>
      </c>
      <c r="U3" s="27" t="s">
        <v>1223</v>
      </c>
      <c r="V3" s="31"/>
      <c r="W3" s="32"/>
      <c r="X3" s="27"/>
      <c r="Y3" s="27"/>
      <c r="Z3" s="33"/>
      <c r="AA3" s="33"/>
      <c r="AB3" s="34" t="s">
        <v>1224</v>
      </c>
      <c r="AC3" s="34"/>
      <c r="AD3" s="34" t="s">
        <v>1225</v>
      </c>
    </row>
    <row r="4" spans="1:30" ht="25.05" customHeight="1">
      <c r="A4" s="22">
        <v>2</v>
      </c>
      <c r="B4" s="35" t="s">
        <v>31</v>
      </c>
      <c r="C4" s="36" t="s">
        <v>32</v>
      </c>
      <c r="D4" s="1" t="s">
        <v>22</v>
      </c>
      <c r="E4" s="1" t="s">
        <v>23</v>
      </c>
      <c r="F4" s="25" t="s">
        <v>33</v>
      </c>
      <c r="G4" s="26" t="s">
        <v>24</v>
      </c>
      <c r="H4" s="26" t="s">
        <v>441</v>
      </c>
      <c r="I4" s="26" t="s">
        <v>25</v>
      </c>
      <c r="J4" s="26" t="s">
        <v>26</v>
      </c>
      <c r="K4" s="27">
        <v>4</v>
      </c>
      <c r="L4" s="28" t="s">
        <v>27</v>
      </c>
      <c r="M4" s="28" t="s">
        <v>28</v>
      </c>
      <c r="N4" s="29">
        <v>35.648892095308597</v>
      </c>
      <c r="O4" s="29">
        <v>139.74977707581999</v>
      </c>
      <c r="P4" s="27" t="s">
        <v>81</v>
      </c>
      <c r="Q4" s="30">
        <v>1977.82</v>
      </c>
      <c r="R4" s="37" t="s">
        <v>1226</v>
      </c>
      <c r="S4" s="28" t="s">
        <v>1227</v>
      </c>
      <c r="T4" s="28" t="s">
        <v>30</v>
      </c>
      <c r="U4" s="27" t="s">
        <v>35</v>
      </c>
      <c r="V4" s="31" t="s">
        <v>36</v>
      </c>
      <c r="W4" s="38" t="s">
        <v>37</v>
      </c>
      <c r="X4" s="27">
        <v>2024</v>
      </c>
      <c r="Y4" s="27">
        <v>2024</v>
      </c>
      <c r="Z4" s="33"/>
      <c r="AA4" s="33"/>
      <c r="AB4" s="34" t="s">
        <v>1228</v>
      </c>
      <c r="AC4" s="34" t="s">
        <v>1228</v>
      </c>
      <c r="AD4" s="34" t="s">
        <v>1225</v>
      </c>
    </row>
    <row r="5" spans="1:30" ht="25.05" customHeight="1">
      <c r="A5" s="22">
        <v>3</v>
      </c>
      <c r="B5" s="23" t="s">
        <v>38</v>
      </c>
      <c r="C5" s="24" t="s">
        <v>21</v>
      </c>
      <c r="D5" s="1" t="s">
        <v>22</v>
      </c>
      <c r="E5" s="1" t="s">
        <v>23</v>
      </c>
      <c r="F5" s="25" t="s">
        <v>1229</v>
      </c>
      <c r="G5" s="26" t="s">
        <v>24</v>
      </c>
      <c r="H5" s="26" t="s">
        <v>441</v>
      </c>
      <c r="I5" s="26" t="s">
        <v>25</v>
      </c>
      <c r="J5" s="26" t="s">
        <v>39</v>
      </c>
      <c r="K5" s="27">
        <v>1</v>
      </c>
      <c r="L5" s="28" t="s">
        <v>40</v>
      </c>
      <c r="M5" s="28" t="s">
        <v>1230</v>
      </c>
      <c r="N5" s="29">
        <v>35.667837104900897</v>
      </c>
      <c r="O5" s="29">
        <v>139.748774841781</v>
      </c>
      <c r="P5" s="27" t="s">
        <v>1223</v>
      </c>
      <c r="Q5" s="30">
        <v>745.26</v>
      </c>
      <c r="R5" s="30"/>
      <c r="S5" s="28" t="s">
        <v>1223</v>
      </c>
      <c r="T5" s="28" t="s">
        <v>41</v>
      </c>
      <c r="U5" s="27" t="s">
        <v>1223</v>
      </c>
      <c r="V5" s="31"/>
      <c r="W5" s="32"/>
      <c r="X5" s="27"/>
      <c r="Y5" s="27"/>
      <c r="Z5" s="33"/>
      <c r="AA5" s="33"/>
      <c r="AB5" s="34" t="s">
        <v>1231</v>
      </c>
      <c r="AC5" s="34"/>
      <c r="AD5" s="34" t="s">
        <v>1225</v>
      </c>
    </row>
    <row r="6" spans="1:30" ht="25.05" customHeight="1">
      <c r="A6" s="22">
        <v>4</v>
      </c>
      <c r="B6" s="35" t="s">
        <v>42</v>
      </c>
      <c r="C6" s="36" t="s">
        <v>32</v>
      </c>
      <c r="D6" s="1" t="s">
        <v>22</v>
      </c>
      <c r="E6" s="1" t="s">
        <v>43</v>
      </c>
      <c r="F6" s="25" t="s">
        <v>1232</v>
      </c>
      <c r="G6" s="26" t="s">
        <v>24</v>
      </c>
      <c r="H6" s="26" t="s">
        <v>441</v>
      </c>
      <c r="I6" s="26" t="s">
        <v>25</v>
      </c>
      <c r="J6" s="26" t="s">
        <v>39</v>
      </c>
      <c r="K6" s="27">
        <v>1</v>
      </c>
      <c r="L6" s="28" t="s">
        <v>40</v>
      </c>
      <c r="M6" s="28" t="s">
        <v>1230</v>
      </c>
      <c r="N6" s="29">
        <v>35.667837104900897</v>
      </c>
      <c r="O6" s="29">
        <v>139.748774841781</v>
      </c>
      <c r="P6" s="27" t="s">
        <v>81</v>
      </c>
      <c r="Q6" s="30">
        <v>1858.08</v>
      </c>
      <c r="R6" s="37" t="s">
        <v>1226</v>
      </c>
      <c r="S6" s="28" t="s">
        <v>44</v>
      </c>
      <c r="T6" s="28" t="s">
        <v>41</v>
      </c>
      <c r="U6" s="27" t="s">
        <v>45</v>
      </c>
      <c r="V6" s="31" t="s">
        <v>46</v>
      </c>
      <c r="W6" s="38" t="s">
        <v>47</v>
      </c>
      <c r="X6" s="27">
        <v>2023</v>
      </c>
      <c r="Y6" s="27">
        <v>2023</v>
      </c>
      <c r="Z6" s="33"/>
      <c r="AA6" s="33"/>
      <c r="AB6" s="34" t="s">
        <v>1228</v>
      </c>
      <c r="AC6" s="34" t="s">
        <v>1228</v>
      </c>
      <c r="AD6" s="34" t="s">
        <v>1225</v>
      </c>
    </row>
    <row r="7" spans="1:30" ht="25.05" customHeight="1">
      <c r="A7" s="22">
        <v>5</v>
      </c>
      <c r="B7" s="35" t="s">
        <v>49</v>
      </c>
      <c r="C7" s="36" t="s">
        <v>32</v>
      </c>
      <c r="D7" s="1" t="s">
        <v>22</v>
      </c>
      <c r="E7" s="1" t="s">
        <v>43</v>
      </c>
      <c r="F7" s="25" t="s">
        <v>1233</v>
      </c>
      <c r="G7" s="26" t="s">
        <v>24</v>
      </c>
      <c r="H7" s="26" t="s">
        <v>441</v>
      </c>
      <c r="I7" s="26" t="s">
        <v>25</v>
      </c>
      <c r="J7" s="26" t="s">
        <v>26</v>
      </c>
      <c r="K7" s="27">
        <v>5</v>
      </c>
      <c r="L7" s="28" t="s">
        <v>50</v>
      </c>
      <c r="M7" s="28" t="s">
        <v>1234</v>
      </c>
      <c r="N7" s="29">
        <v>35.648173260138996</v>
      </c>
      <c r="O7" s="29">
        <v>139.74773208358201</v>
      </c>
      <c r="P7" s="27" t="s">
        <v>51</v>
      </c>
      <c r="Q7" s="30">
        <v>2431.38</v>
      </c>
      <c r="R7" s="37" t="s">
        <v>1226</v>
      </c>
      <c r="S7" s="28" t="s">
        <v>1235</v>
      </c>
      <c r="T7" s="28" t="s">
        <v>52</v>
      </c>
      <c r="U7" s="27" t="s">
        <v>318</v>
      </c>
      <c r="V7" s="31" t="s">
        <v>1236</v>
      </c>
      <c r="W7" s="38" t="s">
        <v>37</v>
      </c>
      <c r="X7" s="27">
        <v>2024</v>
      </c>
      <c r="Y7" s="27">
        <v>2024</v>
      </c>
      <c r="Z7" s="33"/>
      <c r="AA7" s="33"/>
      <c r="AB7" s="34" t="s">
        <v>1237</v>
      </c>
      <c r="AC7" s="34" t="s">
        <v>1238</v>
      </c>
      <c r="AD7" s="34"/>
    </row>
    <row r="8" spans="1:30" ht="25.05" customHeight="1">
      <c r="A8" s="22">
        <v>6</v>
      </c>
      <c r="B8" s="23" t="s">
        <v>53</v>
      </c>
      <c r="C8" s="24" t="s">
        <v>21</v>
      </c>
      <c r="D8" s="1" t="s">
        <v>22</v>
      </c>
      <c r="E8" s="1" t="s">
        <v>43</v>
      </c>
      <c r="F8" s="25" t="s">
        <v>54</v>
      </c>
      <c r="G8" s="26" t="s">
        <v>24</v>
      </c>
      <c r="H8" s="26" t="s">
        <v>441</v>
      </c>
      <c r="I8" s="26" t="s">
        <v>25</v>
      </c>
      <c r="J8" s="26" t="s">
        <v>55</v>
      </c>
      <c r="K8" s="27">
        <v>2</v>
      </c>
      <c r="L8" s="28" t="s">
        <v>56</v>
      </c>
      <c r="M8" s="28" t="s">
        <v>57</v>
      </c>
      <c r="N8" s="29">
        <v>35.654104228050997</v>
      </c>
      <c r="O8" s="29">
        <v>139.75068251136901</v>
      </c>
      <c r="P8" s="27" t="s">
        <v>1223</v>
      </c>
      <c r="Q8" s="30">
        <v>1470.69</v>
      </c>
      <c r="R8" s="30"/>
      <c r="S8" s="28" t="s">
        <v>1223</v>
      </c>
      <c r="T8" s="28" t="s">
        <v>1239</v>
      </c>
      <c r="U8" s="27" t="s">
        <v>1223</v>
      </c>
      <c r="V8" s="31"/>
      <c r="W8" s="32"/>
      <c r="X8" s="27"/>
      <c r="Y8" s="27"/>
      <c r="Z8" s="33"/>
      <c r="AA8" s="33"/>
      <c r="AB8" s="34" t="s">
        <v>1237</v>
      </c>
      <c r="AC8" s="34" t="s">
        <v>1238</v>
      </c>
      <c r="AD8" s="34"/>
    </row>
    <row r="9" spans="1:30" ht="25.05" customHeight="1">
      <c r="A9" s="22">
        <v>7</v>
      </c>
      <c r="B9" s="35" t="s">
        <v>58</v>
      </c>
      <c r="C9" s="36" t="s">
        <v>32</v>
      </c>
      <c r="D9" s="1" t="s">
        <v>22</v>
      </c>
      <c r="E9" s="1" t="s">
        <v>43</v>
      </c>
      <c r="F9" s="25" t="s">
        <v>59</v>
      </c>
      <c r="G9" s="26" t="s">
        <v>24</v>
      </c>
      <c r="H9" s="26" t="s">
        <v>441</v>
      </c>
      <c r="I9" s="26" t="s">
        <v>25</v>
      </c>
      <c r="J9" s="26" t="s">
        <v>55</v>
      </c>
      <c r="K9" s="27">
        <v>2</v>
      </c>
      <c r="L9" s="28" t="s">
        <v>56</v>
      </c>
      <c r="M9" s="28" t="s">
        <v>57</v>
      </c>
      <c r="N9" s="29">
        <v>35.654104228050997</v>
      </c>
      <c r="O9" s="29">
        <v>139.75068251136901</v>
      </c>
      <c r="P9" s="27" t="s">
        <v>1240</v>
      </c>
      <c r="Q9" s="30">
        <v>2649.71</v>
      </c>
      <c r="R9" s="37" t="s">
        <v>1226</v>
      </c>
      <c r="S9" s="28" t="s">
        <v>60</v>
      </c>
      <c r="T9" s="28" t="s">
        <v>60</v>
      </c>
      <c r="U9" s="39" t="s">
        <v>1124</v>
      </c>
      <c r="V9" s="31"/>
      <c r="W9" s="38"/>
      <c r="X9" s="27"/>
      <c r="Y9" s="27"/>
      <c r="Z9" s="33"/>
      <c r="AA9" s="33"/>
      <c r="AB9" s="34" t="s">
        <v>1237</v>
      </c>
      <c r="AC9" s="34" t="s">
        <v>1238</v>
      </c>
      <c r="AD9" s="34"/>
    </row>
    <row r="10" spans="1:30" ht="25.05" customHeight="1">
      <c r="A10" s="22">
        <v>8</v>
      </c>
      <c r="B10" s="40" t="s">
        <v>1241</v>
      </c>
      <c r="C10" s="41" t="s">
        <v>32</v>
      </c>
      <c r="D10" s="1" t="s">
        <v>22</v>
      </c>
      <c r="E10" s="1" t="s">
        <v>43</v>
      </c>
      <c r="F10" s="25" t="s">
        <v>61</v>
      </c>
      <c r="G10" s="26" t="s">
        <v>24</v>
      </c>
      <c r="H10" s="26" t="s">
        <v>441</v>
      </c>
      <c r="I10" s="26" t="s">
        <v>25</v>
      </c>
      <c r="J10" s="26" t="s">
        <v>55</v>
      </c>
      <c r="K10" s="27">
        <v>2</v>
      </c>
      <c r="L10" s="28" t="s">
        <v>56</v>
      </c>
      <c r="M10" s="28" t="s">
        <v>57</v>
      </c>
      <c r="N10" s="29">
        <v>35.654104228050997</v>
      </c>
      <c r="O10" s="29">
        <v>139.75068251136901</v>
      </c>
      <c r="P10" s="27" t="s">
        <v>1240</v>
      </c>
      <c r="Q10" s="30">
        <v>55.54</v>
      </c>
      <c r="R10" s="30"/>
      <c r="S10" s="28" t="s">
        <v>60</v>
      </c>
      <c r="T10" s="28" t="s">
        <v>60</v>
      </c>
      <c r="U10" s="27" t="s">
        <v>62</v>
      </c>
      <c r="V10" s="31" t="s">
        <v>63</v>
      </c>
      <c r="W10" s="32"/>
      <c r="X10" s="27"/>
      <c r="Y10" s="27"/>
      <c r="Z10" s="33"/>
      <c r="AA10" s="33"/>
      <c r="AB10" s="34" t="s">
        <v>1237</v>
      </c>
      <c r="AC10" s="34"/>
      <c r="AD10" s="34"/>
    </row>
    <row r="11" spans="1:30" ht="46.8" customHeight="1">
      <c r="A11" s="22">
        <v>9</v>
      </c>
      <c r="B11" s="42" t="s">
        <v>64</v>
      </c>
      <c r="C11" s="43" t="s">
        <v>32</v>
      </c>
      <c r="D11" s="1" t="s">
        <v>65</v>
      </c>
      <c r="E11" s="1" t="s">
        <v>66</v>
      </c>
      <c r="F11" s="25" t="s">
        <v>67</v>
      </c>
      <c r="G11" s="26" t="s">
        <v>24</v>
      </c>
      <c r="H11" s="26" t="s">
        <v>441</v>
      </c>
      <c r="I11" s="26" t="s">
        <v>25</v>
      </c>
      <c r="J11" s="26" t="s">
        <v>55</v>
      </c>
      <c r="K11" s="27">
        <v>2</v>
      </c>
      <c r="L11" s="28" t="s">
        <v>56</v>
      </c>
      <c r="M11" s="28" t="s">
        <v>57</v>
      </c>
      <c r="N11" s="29">
        <v>35.654104228050997</v>
      </c>
      <c r="O11" s="29">
        <v>139.75068251136901</v>
      </c>
      <c r="P11" s="27" t="s">
        <v>1240</v>
      </c>
      <c r="Q11" s="30">
        <v>102</v>
      </c>
      <c r="R11" s="30"/>
      <c r="S11" s="28" t="s">
        <v>1223</v>
      </c>
      <c r="T11" s="28" t="s">
        <v>1223</v>
      </c>
      <c r="U11" s="27" t="s">
        <v>1223</v>
      </c>
      <c r="V11" s="31" t="s">
        <v>68</v>
      </c>
      <c r="W11" s="32"/>
      <c r="X11" s="27"/>
      <c r="Y11" s="27"/>
      <c r="Z11" s="33"/>
      <c r="AA11" s="33"/>
      <c r="AB11" s="34" t="s">
        <v>1242</v>
      </c>
      <c r="AC11" s="34" t="s">
        <v>1243</v>
      </c>
      <c r="AD11" s="34"/>
    </row>
    <row r="12" spans="1:30" ht="31.2" customHeight="1">
      <c r="A12" s="22">
        <v>10</v>
      </c>
      <c r="B12" s="23" t="s">
        <v>69</v>
      </c>
      <c r="C12" s="24" t="s">
        <v>21</v>
      </c>
      <c r="D12" s="1" t="s">
        <v>22</v>
      </c>
      <c r="E12" s="1" t="s">
        <v>43</v>
      </c>
      <c r="F12" s="25" t="s">
        <v>1244</v>
      </c>
      <c r="G12" s="26" t="s">
        <v>24</v>
      </c>
      <c r="H12" s="26" t="s">
        <v>441</v>
      </c>
      <c r="I12" s="26" t="s">
        <v>25</v>
      </c>
      <c r="J12" s="26" t="s">
        <v>26</v>
      </c>
      <c r="K12" s="27">
        <v>5</v>
      </c>
      <c r="L12" s="28" t="s">
        <v>1245</v>
      </c>
      <c r="M12" s="28" t="s">
        <v>70</v>
      </c>
      <c r="N12" s="29">
        <v>35.651372000000002</v>
      </c>
      <c r="O12" s="29">
        <v>139.74647899999999</v>
      </c>
      <c r="P12" s="27" t="s">
        <v>1223</v>
      </c>
      <c r="Q12" s="30">
        <v>50.78</v>
      </c>
      <c r="R12" s="30"/>
      <c r="S12" s="28" t="s">
        <v>1223</v>
      </c>
      <c r="T12" s="28" t="s">
        <v>71</v>
      </c>
      <c r="U12" s="27" t="s">
        <v>1223</v>
      </c>
      <c r="V12" s="31"/>
      <c r="W12" s="32"/>
      <c r="X12" s="27"/>
      <c r="Y12" s="27"/>
      <c r="Z12" s="33"/>
      <c r="AA12" s="33"/>
      <c r="AB12" s="34" t="s">
        <v>1246</v>
      </c>
      <c r="AC12" s="34" t="s">
        <v>1247</v>
      </c>
      <c r="AD12" s="34"/>
    </row>
    <row r="13" spans="1:30" ht="25.05" customHeight="1">
      <c r="A13" s="22">
        <v>11</v>
      </c>
      <c r="B13" s="35" t="s">
        <v>1248</v>
      </c>
      <c r="C13" s="36" t="s">
        <v>32</v>
      </c>
      <c r="D13" s="1" t="s">
        <v>22</v>
      </c>
      <c r="E13" s="1" t="s">
        <v>43</v>
      </c>
      <c r="F13" s="25" t="s">
        <v>1249</v>
      </c>
      <c r="G13" s="26" t="s">
        <v>24</v>
      </c>
      <c r="H13" s="26" t="s">
        <v>441</v>
      </c>
      <c r="I13" s="26" t="s">
        <v>25</v>
      </c>
      <c r="J13" s="26" t="s">
        <v>26</v>
      </c>
      <c r="K13" s="27">
        <v>5</v>
      </c>
      <c r="L13" s="28" t="s">
        <v>1245</v>
      </c>
      <c r="M13" s="28" t="s">
        <v>70</v>
      </c>
      <c r="N13" s="29">
        <v>35.651372000000002</v>
      </c>
      <c r="O13" s="29">
        <v>139.74647899999999</v>
      </c>
      <c r="P13" s="27" t="s">
        <v>1240</v>
      </c>
      <c r="Q13" s="30">
        <v>430.44</v>
      </c>
      <c r="R13" s="30"/>
      <c r="S13" s="28" t="s">
        <v>72</v>
      </c>
      <c r="T13" s="28" t="s">
        <v>71</v>
      </c>
      <c r="U13" s="39" t="s">
        <v>95</v>
      </c>
      <c r="V13" s="31"/>
      <c r="W13" s="38" t="s">
        <v>73</v>
      </c>
      <c r="X13" s="27">
        <v>2024</v>
      </c>
      <c r="Y13" s="27">
        <v>2024</v>
      </c>
      <c r="Z13" s="33"/>
      <c r="AA13" s="33"/>
      <c r="AB13" s="34" t="s">
        <v>1250</v>
      </c>
      <c r="AC13" s="34" t="s">
        <v>1251</v>
      </c>
      <c r="AD13" s="34"/>
    </row>
    <row r="14" spans="1:30" ht="25.05" customHeight="1">
      <c r="A14" s="22">
        <v>12</v>
      </c>
      <c r="B14" s="23" t="s">
        <v>74</v>
      </c>
      <c r="C14" s="24" t="s">
        <v>21</v>
      </c>
      <c r="D14" s="1" t="s">
        <v>22</v>
      </c>
      <c r="E14" s="1" t="s">
        <v>43</v>
      </c>
      <c r="F14" s="25" t="s">
        <v>1252</v>
      </c>
      <c r="G14" s="26" t="s">
        <v>24</v>
      </c>
      <c r="H14" s="26" t="s">
        <v>441</v>
      </c>
      <c r="I14" s="26" t="s">
        <v>25</v>
      </c>
      <c r="J14" s="26" t="s">
        <v>75</v>
      </c>
      <c r="K14" s="27">
        <v>6</v>
      </c>
      <c r="L14" s="28" t="s">
        <v>76</v>
      </c>
      <c r="M14" s="28" t="s">
        <v>1253</v>
      </c>
      <c r="N14" s="29">
        <v>35.6622756219218</v>
      </c>
      <c r="O14" s="29">
        <v>139.75405103555201</v>
      </c>
      <c r="P14" s="27" t="s">
        <v>1223</v>
      </c>
      <c r="Q14" s="30">
        <v>401.55</v>
      </c>
      <c r="R14" s="30"/>
      <c r="S14" s="28" t="s">
        <v>1223</v>
      </c>
      <c r="T14" s="28" t="s">
        <v>1254</v>
      </c>
      <c r="U14" s="27" t="s">
        <v>1223</v>
      </c>
      <c r="V14" s="31"/>
      <c r="W14" s="32"/>
      <c r="X14" s="27"/>
      <c r="Y14" s="27"/>
      <c r="Z14" s="33"/>
      <c r="AA14" s="33"/>
      <c r="AB14" s="34" t="s">
        <v>1255</v>
      </c>
      <c r="AC14" s="34" t="s">
        <v>1256</v>
      </c>
      <c r="AD14" s="34"/>
    </row>
    <row r="15" spans="1:30" ht="25.05" customHeight="1">
      <c r="A15" s="22">
        <v>13</v>
      </c>
      <c r="B15" s="35" t="s">
        <v>77</v>
      </c>
      <c r="C15" s="36" t="s">
        <v>78</v>
      </c>
      <c r="D15" s="1" t="s">
        <v>22</v>
      </c>
      <c r="E15" s="1" t="s">
        <v>43</v>
      </c>
      <c r="F15" s="25" t="s">
        <v>79</v>
      </c>
      <c r="G15" s="26" t="s">
        <v>24</v>
      </c>
      <c r="H15" s="26" t="s">
        <v>441</v>
      </c>
      <c r="I15" s="26" t="s">
        <v>25</v>
      </c>
      <c r="J15" s="26" t="s">
        <v>75</v>
      </c>
      <c r="K15" s="27">
        <v>6</v>
      </c>
      <c r="L15" s="28" t="s">
        <v>76</v>
      </c>
      <c r="M15" s="28" t="s">
        <v>1253</v>
      </c>
      <c r="N15" s="29">
        <v>35.6622756219218</v>
      </c>
      <c r="O15" s="29">
        <v>139.75405103555201</v>
      </c>
      <c r="P15" s="27" t="s">
        <v>81</v>
      </c>
      <c r="Q15" s="30">
        <v>1570.5</v>
      </c>
      <c r="R15" s="30"/>
      <c r="S15" s="28" t="s">
        <v>82</v>
      </c>
      <c r="T15" s="28" t="s">
        <v>82</v>
      </c>
      <c r="U15" s="39" t="s">
        <v>1159</v>
      </c>
      <c r="V15" s="31" t="s">
        <v>83</v>
      </c>
      <c r="W15" s="38"/>
      <c r="X15" s="27"/>
      <c r="Y15" s="27"/>
      <c r="Z15" s="33"/>
      <c r="AA15" s="33"/>
      <c r="AB15" s="34" t="s">
        <v>1255</v>
      </c>
      <c r="AC15" s="34" t="s">
        <v>1257</v>
      </c>
      <c r="AD15" s="34"/>
    </row>
    <row r="16" spans="1:30" ht="25.05" customHeight="1">
      <c r="A16" s="22">
        <v>14</v>
      </c>
      <c r="B16" s="42" t="s">
        <v>84</v>
      </c>
      <c r="C16" s="43" t="s">
        <v>78</v>
      </c>
      <c r="D16" s="1" t="s">
        <v>65</v>
      </c>
      <c r="E16" s="1" t="s">
        <v>66</v>
      </c>
      <c r="F16" s="25" t="s">
        <v>1258</v>
      </c>
      <c r="G16" s="26" t="s">
        <v>24</v>
      </c>
      <c r="H16" s="26" t="s">
        <v>441</v>
      </c>
      <c r="I16" s="26" t="s">
        <v>25</v>
      </c>
      <c r="J16" s="26" t="s">
        <v>75</v>
      </c>
      <c r="K16" s="27">
        <v>6</v>
      </c>
      <c r="L16" s="28" t="s">
        <v>76</v>
      </c>
      <c r="M16" s="28" t="s">
        <v>1253</v>
      </c>
      <c r="N16" s="29">
        <v>35.6622756219218</v>
      </c>
      <c r="O16" s="29">
        <v>139.75405103555201</v>
      </c>
      <c r="P16" s="27" t="s">
        <v>81</v>
      </c>
      <c r="Q16" s="30">
        <v>553.66</v>
      </c>
      <c r="R16" s="30"/>
      <c r="S16" s="28" t="s">
        <v>82</v>
      </c>
      <c r="T16" s="28" t="s">
        <v>1223</v>
      </c>
      <c r="U16" s="27" t="s">
        <v>1223</v>
      </c>
      <c r="V16" s="31" t="s">
        <v>85</v>
      </c>
      <c r="W16" s="32"/>
      <c r="X16" s="27"/>
      <c r="Y16" s="27"/>
      <c r="Z16" s="33"/>
      <c r="AA16" s="33"/>
      <c r="AB16" s="34" t="s">
        <v>1237</v>
      </c>
      <c r="AC16" s="34" t="s">
        <v>1257</v>
      </c>
      <c r="AD16" s="34"/>
    </row>
    <row r="17" spans="1:32" ht="25.05" customHeight="1">
      <c r="A17" s="22">
        <v>15</v>
      </c>
      <c r="B17" s="42" t="s">
        <v>84</v>
      </c>
      <c r="C17" s="43" t="s">
        <v>32</v>
      </c>
      <c r="D17" s="1" t="s">
        <v>65</v>
      </c>
      <c r="E17" s="1" t="s">
        <v>66</v>
      </c>
      <c r="F17" s="25" t="s">
        <v>86</v>
      </c>
      <c r="G17" s="26" t="s">
        <v>24</v>
      </c>
      <c r="H17" s="26" t="s">
        <v>441</v>
      </c>
      <c r="I17" s="26" t="s">
        <v>25</v>
      </c>
      <c r="J17" s="26" t="s">
        <v>75</v>
      </c>
      <c r="K17" s="27">
        <v>6</v>
      </c>
      <c r="L17" s="28" t="s">
        <v>76</v>
      </c>
      <c r="M17" s="28" t="s">
        <v>1253</v>
      </c>
      <c r="N17" s="29">
        <v>35.6622756219218</v>
      </c>
      <c r="O17" s="29">
        <v>139.75405103555201</v>
      </c>
      <c r="P17" s="27" t="s">
        <v>81</v>
      </c>
      <c r="Q17" s="30">
        <v>120</v>
      </c>
      <c r="R17" s="30"/>
      <c r="S17" s="28" t="s">
        <v>1223</v>
      </c>
      <c r="T17" s="28" t="s">
        <v>1223</v>
      </c>
      <c r="U17" s="27" t="s">
        <v>1223</v>
      </c>
      <c r="V17" s="31" t="s">
        <v>85</v>
      </c>
      <c r="W17" s="32"/>
      <c r="X17" s="27"/>
      <c r="Y17" s="27"/>
      <c r="Z17" s="33"/>
      <c r="AA17" s="33"/>
      <c r="AB17" s="34" t="s">
        <v>1255</v>
      </c>
      <c r="AC17" s="34" t="s">
        <v>1243</v>
      </c>
      <c r="AD17" s="34"/>
    </row>
    <row r="18" spans="1:32" ht="25.05" customHeight="1">
      <c r="A18" s="22">
        <v>16</v>
      </c>
      <c r="B18" s="23" t="s">
        <v>87</v>
      </c>
      <c r="C18" s="24" t="s">
        <v>21</v>
      </c>
      <c r="D18" s="1" t="s">
        <v>22</v>
      </c>
      <c r="E18" s="1" t="s">
        <v>43</v>
      </c>
      <c r="F18" s="25" t="s">
        <v>1259</v>
      </c>
      <c r="G18" s="26" t="s">
        <v>24</v>
      </c>
      <c r="H18" s="26" t="s">
        <v>441</v>
      </c>
      <c r="I18" s="26" t="s">
        <v>25</v>
      </c>
      <c r="J18" s="26" t="s">
        <v>88</v>
      </c>
      <c r="K18" s="27">
        <v>1</v>
      </c>
      <c r="L18" s="28" t="s">
        <v>89</v>
      </c>
      <c r="M18" s="28" t="s">
        <v>90</v>
      </c>
      <c r="N18" s="29">
        <v>35.658722281218303</v>
      </c>
      <c r="O18" s="29">
        <v>139.75751880162699</v>
      </c>
      <c r="P18" s="27" t="s">
        <v>1223</v>
      </c>
      <c r="Q18" s="30">
        <v>2427.9699999999998</v>
      </c>
      <c r="R18" s="30"/>
      <c r="S18" s="28" t="s">
        <v>1223</v>
      </c>
      <c r="T18" s="28" t="s">
        <v>1260</v>
      </c>
      <c r="U18" s="27" t="s">
        <v>1223</v>
      </c>
      <c r="V18" s="31"/>
      <c r="W18" s="32"/>
      <c r="X18" s="27"/>
      <c r="Y18" s="27"/>
      <c r="Z18" s="33"/>
      <c r="AA18" s="33"/>
      <c r="AB18" s="34" t="s">
        <v>1237</v>
      </c>
      <c r="AC18" s="34"/>
      <c r="AD18" s="34" t="s">
        <v>1225</v>
      </c>
    </row>
    <row r="19" spans="1:32" ht="25.05" customHeight="1">
      <c r="A19" s="22">
        <v>17</v>
      </c>
      <c r="B19" s="35" t="s">
        <v>1261</v>
      </c>
      <c r="C19" s="36" t="s">
        <v>32</v>
      </c>
      <c r="D19" s="1" t="s">
        <v>22</v>
      </c>
      <c r="E19" s="1" t="s">
        <v>43</v>
      </c>
      <c r="F19" s="25" t="s">
        <v>92</v>
      </c>
      <c r="G19" s="26" t="s">
        <v>24</v>
      </c>
      <c r="H19" s="26" t="s">
        <v>441</v>
      </c>
      <c r="I19" s="26" t="s">
        <v>25</v>
      </c>
      <c r="J19" s="26" t="s">
        <v>88</v>
      </c>
      <c r="K19" s="27">
        <v>1</v>
      </c>
      <c r="L19" s="28" t="s">
        <v>89</v>
      </c>
      <c r="M19" s="28" t="s">
        <v>90</v>
      </c>
      <c r="N19" s="29">
        <v>35.658722281218303</v>
      </c>
      <c r="O19" s="29">
        <v>139.75751880162699</v>
      </c>
      <c r="P19" s="27" t="s">
        <v>51</v>
      </c>
      <c r="Q19" s="30">
        <v>9901.24</v>
      </c>
      <c r="R19" s="37" t="s">
        <v>1226</v>
      </c>
      <c r="S19" s="28" t="s">
        <v>93</v>
      </c>
      <c r="T19" s="28" t="s">
        <v>94</v>
      </c>
      <c r="U19" s="27" t="s">
        <v>95</v>
      </c>
      <c r="V19" s="31" t="s">
        <v>96</v>
      </c>
      <c r="W19" s="38"/>
      <c r="X19" s="27"/>
      <c r="Y19" s="27"/>
      <c r="Z19" s="33"/>
      <c r="AA19" s="33"/>
      <c r="AB19" s="34" t="s">
        <v>1228</v>
      </c>
      <c r="AC19" s="34" t="s">
        <v>1228</v>
      </c>
      <c r="AD19" s="34" t="s">
        <v>1225</v>
      </c>
    </row>
    <row r="20" spans="1:32" ht="25.05" customHeight="1">
      <c r="A20" s="22">
        <v>18</v>
      </c>
      <c r="B20" s="42" t="s">
        <v>97</v>
      </c>
      <c r="C20" s="43" t="s">
        <v>32</v>
      </c>
      <c r="D20" s="1" t="s">
        <v>22</v>
      </c>
      <c r="E20" s="1" t="s">
        <v>43</v>
      </c>
      <c r="F20" s="25" t="s">
        <v>1262</v>
      </c>
      <c r="G20" s="26" t="s">
        <v>24</v>
      </c>
      <c r="H20" s="26" t="s">
        <v>441</v>
      </c>
      <c r="I20" s="26" t="s">
        <v>25</v>
      </c>
      <c r="J20" s="26" t="s">
        <v>88</v>
      </c>
      <c r="K20" s="27">
        <v>1</v>
      </c>
      <c r="L20" s="28" t="s">
        <v>89</v>
      </c>
      <c r="M20" s="28" t="s">
        <v>90</v>
      </c>
      <c r="N20" s="29">
        <v>35.658722281218303</v>
      </c>
      <c r="O20" s="29">
        <v>139.75751880162699</v>
      </c>
      <c r="P20" s="27" t="s">
        <v>51</v>
      </c>
      <c r="Q20" s="30">
        <v>2496.7199999999998</v>
      </c>
      <c r="R20" s="30"/>
      <c r="S20" s="28" t="s">
        <v>1263</v>
      </c>
      <c r="T20" s="28" t="s">
        <v>1223</v>
      </c>
      <c r="U20" s="27" t="s">
        <v>1223</v>
      </c>
      <c r="V20" s="31" t="s">
        <v>98</v>
      </c>
      <c r="W20" s="32"/>
      <c r="X20" s="27"/>
      <c r="Y20" s="27"/>
      <c r="Z20" s="33"/>
      <c r="AA20" s="33"/>
      <c r="AB20" s="34" t="s">
        <v>1237</v>
      </c>
      <c r="AC20" s="34"/>
      <c r="AD20" s="34"/>
    </row>
    <row r="21" spans="1:32" ht="25.05" customHeight="1">
      <c r="A21" s="22">
        <v>19</v>
      </c>
      <c r="B21" s="42" t="s">
        <v>97</v>
      </c>
      <c r="C21" s="43" t="s">
        <v>32</v>
      </c>
      <c r="D21" s="1" t="s">
        <v>22</v>
      </c>
      <c r="E21" s="1" t="s">
        <v>43</v>
      </c>
      <c r="F21" s="25" t="s">
        <v>1264</v>
      </c>
      <c r="G21" s="26" t="s">
        <v>24</v>
      </c>
      <c r="H21" s="26" t="s">
        <v>441</v>
      </c>
      <c r="I21" s="26" t="s">
        <v>25</v>
      </c>
      <c r="J21" s="26" t="s">
        <v>88</v>
      </c>
      <c r="K21" s="27">
        <v>1</v>
      </c>
      <c r="L21" s="28" t="s">
        <v>89</v>
      </c>
      <c r="M21" s="28" t="s">
        <v>90</v>
      </c>
      <c r="N21" s="29">
        <v>35.658722281218303</v>
      </c>
      <c r="O21" s="29">
        <v>139.75751880162699</v>
      </c>
      <c r="P21" s="27" t="s">
        <v>51</v>
      </c>
      <c r="Q21" s="30">
        <v>1325.16</v>
      </c>
      <c r="R21" s="30"/>
      <c r="S21" s="28" t="s">
        <v>1263</v>
      </c>
      <c r="T21" s="28" t="s">
        <v>1223</v>
      </c>
      <c r="U21" s="27" t="s">
        <v>1223</v>
      </c>
      <c r="V21" s="31" t="s">
        <v>98</v>
      </c>
      <c r="W21" s="32"/>
      <c r="X21" s="27"/>
      <c r="Y21" s="27"/>
      <c r="Z21" s="33"/>
      <c r="AA21" s="33"/>
      <c r="AB21" s="34"/>
      <c r="AC21" s="34"/>
      <c r="AD21" s="34"/>
    </row>
    <row r="22" spans="1:32" ht="25.05" customHeight="1">
      <c r="A22" s="22">
        <v>20</v>
      </c>
      <c r="B22" s="23" t="s">
        <v>99</v>
      </c>
      <c r="C22" s="24" t="s">
        <v>21</v>
      </c>
      <c r="D22" s="1" t="s">
        <v>100</v>
      </c>
      <c r="E22" s="1" t="s">
        <v>43</v>
      </c>
      <c r="F22" s="25" t="s">
        <v>1265</v>
      </c>
      <c r="G22" s="26" t="s">
        <v>24</v>
      </c>
      <c r="H22" s="26" t="s">
        <v>441</v>
      </c>
      <c r="I22" s="26" t="s">
        <v>25</v>
      </c>
      <c r="J22" s="26" t="s">
        <v>101</v>
      </c>
      <c r="K22" s="27">
        <v>5</v>
      </c>
      <c r="L22" s="28" t="s">
        <v>102</v>
      </c>
      <c r="M22" s="28" t="s">
        <v>1266</v>
      </c>
      <c r="N22" s="29">
        <v>35.660673154279003</v>
      </c>
      <c r="O22" s="29">
        <v>139.735088373682</v>
      </c>
      <c r="P22" s="27" t="s">
        <v>1223</v>
      </c>
      <c r="Q22" s="30">
        <v>2636.36</v>
      </c>
      <c r="R22" s="30"/>
      <c r="S22" s="28" t="s">
        <v>1223</v>
      </c>
      <c r="T22" s="28" t="s">
        <v>1260</v>
      </c>
      <c r="U22" s="27" t="s">
        <v>1223</v>
      </c>
      <c r="V22" s="31"/>
      <c r="W22" s="32"/>
      <c r="X22" s="27"/>
      <c r="Y22" s="27"/>
      <c r="Z22" s="33"/>
      <c r="AA22" s="33"/>
      <c r="AB22" s="34"/>
      <c r="AC22" s="34"/>
      <c r="AD22" s="34"/>
    </row>
    <row r="23" spans="1:32" ht="25.05" customHeight="1">
      <c r="A23" s="22">
        <v>21</v>
      </c>
      <c r="B23" s="35" t="s">
        <v>103</v>
      </c>
      <c r="C23" s="36" t="s">
        <v>32</v>
      </c>
      <c r="D23" s="1" t="s">
        <v>100</v>
      </c>
      <c r="E23" s="1" t="s">
        <v>43</v>
      </c>
      <c r="F23" s="25" t="s">
        <v>100</v>
      </c>
      <c r="G23" s="26" t="s">
        <v>24</v>
      </c>
      <c r="H23" s="26" t="s">
        <v>441</v>
      </c>
      <c r="I23" s="26" t="s">
        <v>25</v>
      </c>
      <c r="J23" s="26" t="s">
        <v>101</v>
      </c>
      <c r="K23" s="27">
        <v>5</v>
      </c>
      <c r="L23" s="28" t="s">
        <v>102</v>
      </c>
      <c r="M23" s="28" t="s">
        <v>1266</v>
      </c>
      <c r="N23" s="29">
        <v>35.660673154279003</v>
      </c>
      <c r="O23" s="29">
        <v>139.735088373682</v>
      </c>
      <c r="P23" s="27" t="s">
        <v>51</v>
      </c>
      <c r="Q23" s="30">
        <v>6317</v>
      </c>
      <c r="R23" s="37" t="s">
        <v>1226</v>
      </c>
      <c r="S23" s="28" t="s">
        <v>105</v>
      </c>
      <c r="T23" s="28" t="s">
        <v>105</v>
      </c>
      <c r="U23" s="39" t="s">
        <v>1079</v>
      </c>
      <c r="V23" s="31" t="s">
        <v>1267</v>
      </c>
      <c r="W23" s="38"/>
      <c r="X23" s="27"/>
      <c r="Y23" s="27"/>
      <c r="Z23" s="33"/>
      <c r="AA23" s="33"/>
      <c r="AB23" s="34"/>
      <c r="AC23" s="34"/>
      <c r="AD23" s="34"/>
    </row>
    <row r="24" spans="1:32" ht="25.05" customHeight="1">
      <c r="A24" s="22">
        <v>22</v>
      </c>
      <c r="B24" s="42" t="s">
        <v>106</v>
      </c>
      <c r="C24" s="43" t="s">
        <v>32</v>
      </c>
      <c r="D24" s="1" t="s">
        <v>100</v>
      </c>
      <c r="E24" s="1" t="s">
        <v>43</v>
      </c>
      <c r="F24" s="25" t="s">
        <v>1268</v>
      </c>
      <c r="G24" s="26" t="s">
        <v>24</v>
      </c>
      <c r="H24" s="26" t="s">
        <v>441</v>
      </c>
      <c r="I24" s="26" t="s">
        <v>25</v>
      </c>
      <c r="J24" s="26" t="s">
        <v>101</v>
      </c>
      <c r="K24" s="27">
        <v>5</v>
      </c>
      <c r="L24" s="28" t="s">
        <v>102</v>
      </c>
      <c r="M24" s="28" t="s">
        <v>1266</v>
      </c>
      <c r="N24" s="29">
        <v>35.660673154279003</v>
      </c>
      <c r="O24" s="29">
        <v>139.735088373682</v>
      </c>
      <c r="P24" s="27" t="s">
        <v>51</v>
      </c>
      <c r="Q24" s="30">
        <v>1416</v>
      </c>
      <c r="R24" s="30"/>
      <c r="S24" s="28" t="s">
        <v>105</v>
      </c>
      <c r="T24" s="28" t="s">
        <v>1223</v>
      </c>
      <c r="U24" s="27" t="s">
        <v>1223</v>
      </c>
      <c r="V24" s="31" t="s">
        <v>107</v>
      </c>
      <c r="W24" s="32"/>
      <c r="X24" s="27"/>
      <c r="Y24" s="27"/>
      <c r="Z24" s="33"/>
      <c r="AA24" s="33"/>
      <c r="AB24" s="34"/>
      <c r="AC24" s="34"/>
      <c r="AD24" s="34"/>
    </row>
    <row r="25" spans="1:32" ht="25.05" customHeight="1">
      <c r="A25" s="22">
        <v>23</v>
      </c>
      <c r="B25" s="40" t="s">
        <v>1269</v>
      </c>
      <c r="C25" s="41" t="s">
        <v>32</v>
      </c>
      <c r="D25" s="1" t="s">
        <v>100</v>
      </c>
      <c r="E25" s="1" t="s">
        <v>43</v>
      </c>
      <c r="F25" s="25" t="s">
        <v>1169</v>
      </c>
      <c r="G25" s="26" t="s">
        <v>24</v>
      </c>
      <c r="H25" s="26" t="s">
        <v>441</v>
      </c>
      <c r="I25" s="26" t="s">
        <v>25</v>
      </c>
      <c r="J25" s="26" t="s">
        <v>101</v>
      </c>
      <c r="K25" s="27">
        <v>5</v>
      </c>
      <c r="L25" s="28" t="s">
        <v>102</v>
      </c>
      <c r="M25" s="28" t="s">
        <v>1266</v>
      </c>
      <c r="N25" s="29">
        <v>35.660673154279003</v>
      </c>
      <c r="O25" s="29">
        <v>139.735088373682</v>
      </c>
      <c r="P25" s="27" t="s">
        <v>81</v>
      </c>
      <c r="Q25" s="30">
        <v>6</v>
      </c>
      <c r="R25" s="30"/>
      <c r="S25" s="28" t="s">
        <v>105</v>
      </c>
      <c r="T25" s="28" t="s">
        <v>105</v>
      </c>
      <c r="U25" s="27" t="s">
        <v>62</v>
      </c>
      <c r="V25" s="31"/>
      <c r="W25" s="32"/>
      <c r="X25" s="27"/>
      <c r="Y25" s="27"/>
      <c r="Z25" s="33"/>
      <c r="AA25" s="33"/>
      <c r="AB25" s="34"/>
      <c r="AC25" s="34"/>
      <c r="AD25" s="34"/>
    </row>
    <row r="26" spans="1:32" ht="24.6" customHeight="1">
      <c r="A26" s="22">
        <v>24</v>
      </c>
      <c r="B26" s="23" t="s">
        <v>108</v>
      </c>
      <c r="C26" s="24" t="s">
        <v>21</v>
      </c>
      <c r="D26" s="1" t="s">
        <v>100</v>
      </c>
      <c r="E26" s="1" t="s">
        <v>43</v>
      </c>
      <c r="F26" s="25" t="s">
        <v>1270</v>
      </c>
      <c r="G26" s="26" t="s">
        <v>24</v>
      </c>
      <c r="H26" s="26" t="s">
        <v>441</v>
      </c>
      <c r="I26" s="26" t="s">
        <v>25</v>
      </c>
      <c r="J26" s="26" t="s">
        <v>109</v>
      </c>
      <c r="K26" s="27">
        <v>2</v>
      </c>
      <c r="L26" s="28" t="s">
        <v>110</v>
      </c>
      <c r="M26" s="28" t="s">
        <v>1271</v>
      </c>
      <c r="N26" s="29">
        <v>35.6607895012189</v>
      </c>
      <c r="O26" s="29">
        <v>139.72262295327201</v>
      </c>
      <c r="P26" s="27" t="s">
        <v>1223</v>
      </c>
      <c r="Q26" s="30">
        <v>1579.46</v>
      </c>
      <c r="R26" s="30"/>
      <c r="S26" s="28" t="s">
        <v>1223</v>
      </c>
      <c r="T26" s="28" t="s">
        <v>1272</v>
      </c>
      <c r="U26" s="27" t="s">
        <v>1223</v>
      </c>
      <c r="V26" s="31"/>
      <c r="W26" s="32"/>
      <c r="X26" s="27"/>
      <c r="Y26" s="27"/>
      <c r="Z26" s="33"/>
      <c r="AA26" s="33"/>
      <c r="AB26" s="34"/>
      <c r="AC26" s="34"/>
      <c r="AD26" s="34"/>
    </row>
    <row r="27" spans="1:32" ht="25.05" customHeight="1">
      <c r="A27" s="22">
        <v>25</v>
      </c>
      <c r="B27" s="35" t="s">
        <v>111</v>
      </c>
      <c r="C27" s="36" t="s">
        <v>32</v>
      </c>
      <c r="D27" s="1" t="s">
        <v>100</v>
      </c>
      <c r="E27" s="1" t="s">
        <v>43</v>
      </c>
      <c r="F27" s="25" t="s">
        <v>1273</v>
      </c>
      <c r="G27" s="26" t="s">
        <v>24</v>
      </c>
      <c r="H27" s="26" t="s">
        <v>441</v>
      </c>
      <c r="I27" s="26" t="s">
        <v>25</v>
      </c>
      <c r="J27" s="26" t="s">
        <v>109</v>
      </c>
      <c r="K27" s="27">
        <v>2</v>
      </c>
      <c r="L27" s="28" t="s">
        <v>110</v>
      </c>
      <c r="M27" s="28" t="s">
        <v>1271</v>
      </c>
      <c r="N27" s="29">
        <v>35.6607895012189</v>
      </c>
      <c r="O27" s="29">
        <v>139.72262295327201</v>
      </c>
      <c r="P27" s="27" t="s">
        <v>1086</v>
      </c>
      <c r="Q27" s="30">
        <v>5425.29</v>
      </c>
      <c r="R27" s="37" t="s">
        <v>1226</v>
      </c>
      <c r="S27" s="28" t="s">
        <v>112</v>
      </c>
      <c r="T27" s="28" t="s">
        <v>112</v>
      </c>
      <c r="U27" s="27" t="s">
        <v>113</v>
      </c>
      <c r="V27" s="31" t="s">
        <v>1274</v>
      </c>
      <c r="W27" s="38"/>
      <c r="X27" s="27"/>
      <c r="Y27" s="27"/>
      <c r="Z27" s="33"/>
      <c r="AA27" s="33"/>
      <c r="AB27" s="34"/>
      <c r="AC27" s="34"/>
      <c r="AD27" s="34"/>
    </row>
    <row r="28" spans="1:32" s="16" customFormat="1" ht="25.05" customHeight="1">
      <c r="A28" s="22">
        <v>26</v>
      </c>
      <c r="B28" s="42" t="s">
        <v>114</v>
      </c>
      <c r="C28" s="43" t="s">
        <v>32</v>
      </c>
      <c r="D28" s="1" t="s">
        <v>100</v>
      </c>
      <c r="E28" s="1" t="s">
        <v>66</v>
      </c>
      <c r="F28" s="25" t="s">
        <v>1275</v>
      </c>
      <c r="G28" s="26" t="s">
        <v>24</v>
      </c>
      <c r="H28" s="26" t="s">
        <v>441</v>
      </c>
      <c r="I28" s="26" t="s">
        <v>25</v>
      </c>
      <c r="J28" s="26" t="s">
        <v>109</v>
      </c>
      <c r="K28" s="27">
        <v>2</v>
      </c>
      <c r="L28" s="28" t="s">
        <v>110</v>
      </c>
      <c r="M28" s="28" t="s">
        <v>1271</v>
      </c>
      <c r="N28" s="29">
        <v>35.6607895012189</v>
      </c>
      <c r="O28" s="29">
        <v>139.72262295327201</v>
      </c>
      <c r="P28" s="27" t="s">
        <v>1086</v>
      </c>
      <c r="Q28" s="30">
        <v>2161.14</v>
      </c>
      <c r="R28" s="30"/>
      <c r="S28" s="28" t="s">
        <v>1276</v>
      </c>
      <c r="T28" s="28" t="s">
        <v>1223</v>
      </c>
      <c r="U28" s="27" t="s">
        <v>1223</v>
      </c>
      <c r="V28" s="31" t="s">
        <v>115</v>
      </c>
      <c r="W28" s="32"/>
      <c r="X28" s="27"/>
      <c r="Y28" s="27"/>
      <c r="Z28" s="33"/>
      <c r="AA28" s="33"/>
      <c r="AB28" s="48"/>
      <c r="AC28" s="48"/>
      <c r="AD28" s="48"/>
      <c r="AE28" s="14"/>
      <c r="AF28" s="15"/>
    </row>
    <row r="29" spans="1:32" ht="25.05" customHeight="1">
      <c r="A29" s="22">
        <v>27</v>
      </c>
      <c r="B29" s="42" t="s">
        <v>114</v>
      </c>
      <c r="C29" s="43" t="s">
        <v>32</v>
      </c>
      <c r="D29" s="1" t="s">
        <v>100</v>
      </c>
      <c r="E29" s="1" t="s">
        <v>66</v>
      </c>
      <c r="F29" s="25" t="s">
        <v>116</v>
      </c>
      <c r="G29" s="26" t="s">
        <v>24</v>
      </c>
      <c r="H29" s="26" t="s">
        <v>441</v>
      </c>
      <c r="I29" s="26" t="s">
        <v>25</v>
      </c>
      <c r="J29" s="26" t="s">
        <v>109</v>
      </c>
      <c r="K29" s="27">
        <v>2</v>
      </c>
      <c r="L29" s="28" t="s">
        <v>110</v>
      </c>
      <c r="M29" s="28" t="s">
        <v>1271</v>
      </c>
      <c r="N29" s="29">
        <v>35.6607895012189</v>
      </c>
      <c r="O29" s="29">
        <v>139.72262295327201</v>
      </c>
      <c r="P29" s="27" t="s">
        <v>51</v>
      </c>
      <c r="Q29" s="30">
        <v>356.77</v>
      </c>
      <c r="R29" s="30"/>
      <c r="S29" s="28" t="s">
        <v>1276</v>
      </c>
      <c r="T29" s="28" t="s">
        <v>1223</v>
      </c>
      <c r="U29" s="27" t="s">
        <v>1223</v>
      </c>
      <c r="V29" s="31" t="s">
        <v>115</v>
      </c>
      <c r="W29" s="32"/>
      <c r="X29" s="27"/>
      <c r="Y29" s="27"/>
      <c r="Z29" s="33"/>
      <c r="AA29" s="33"/>
      <c r="AB29" s="34"/>
      <c r="AC29" s="34"/>
      <c r="AD29" s="34"/>
    </row>
    <row r="30" spans="1:32" ht="25.05" customHeight="1">
      <c r="A30" s="22">
        <v>28</v>
      </c>
      <c r="B30" s="23" t="s">
        <v>117</v>
      </c>
      <c r="C30" s="24" t="s">
        <v>21</v>
      </c>
      <c r="D30" s="1" t="s">
        <v>100</v>
      </c>
      <c r="E30" s="1" t="s">
        <v>43</v>
      </c>
      <c r="F30" s="25" t="s">
        <v>1277</v>
      </c>
      <c r="G30" s="26" t="s">
        <v>118</v>
      </c>
      <c r="H30" s="26" t="s">
        <v>441</v>
      </c>
      <c r="I30" s="26" t="s">
        <v>25</v>
      </c>
      <c r="J30" s="26" t="s">
        <v>119</v>
      </c>
      <c r="K30" s="27">
        <v>1</v>
      </c>
      <c r="L30" s="28" t="s">
        <v>120</v>
      </c>
      <c r="M30" s="28" t="s">
        <v>1278</v>
      </c>
      <c r="N30" s="29">
        <v>35.651321402343797</v>
      </c>
      <c r="O30" s="29">
        <v>139.73516493829101</v>
      </c>
      <c r="P30" s="27" t="s">
        <v>1223</v>
      </c>
      <c r="Q30" s="30">
        <v>1766.14</v>
      </c>
      <c r="R30" s="30"/>
      <c r="S30" s="28" t="s">
        <v>1223</v>
      </c>
      <c r="T30" s="28" t="s">
        <v>1279</v>
      </c>
      <c r="U30" s="27" t="s">
        <v>1223</v>
      </c>
      <c r="V30" s="31"/>
      <c r="W30" s="32"/>
      <c r="X30" s="27"/>
      <c r="Y30" s="27"/>
      <c r="Z30" s="33"/>
      <c r="AA30" s="33"/>
      <c r="AB30" s="34"/>
      <c r="AC30" s="34"/>
      <c r="AD30" s="34"/>
    </row>
    <row r="31" spans="1:32" ht="25.05" customHeight="1">
      <c r="A31" s="22">
        <v>29</v>
      </c>
      <c r="B31" s="35" t="s">
        <v>1280</v>
      </c>
      <c r="C31" s="36" t="s">
        <v>78</v>
      </c>
      <c r="D31" s="1" t="s">
        <v>100</v>
      </c>
      <c r="E31" s="1" t="s">
        <v>43</v>
      </c>
      <c r="F31" s="25" t="s">
        <v>1281</v>
      </c>
      <c r="G31" s="26" t="s">
        <v>118</v>
      </c>
      <c r="H31" s="26" t="s">
        <v>441</v>
      </c>
      <c r="I31" s="26" t="s">
        <v>25</v>
      </c>
      <c r="J31" s="26" t="s">
        <v>119</v>
      </c>
      <c r="K31" s="27">
        <v>1</v>
      </c>
      <c r="L31" s="28" t="s">
        <v>120</v>
      </c>
      <c r="M31" s="28" t="s">
        <v>1278</v>
      </c>
      <c r="N31" s="29">
        <v>35.651321402343797</v>
      </c>
      <c r="O31" s="29">
        <v>139.73516493829101</v>
      </c>
      <c r="P31" s="27" t="s">
        <v>1083</v>
      </c>
      <c r="Q31" s="30">
        <v>3751.88</v>
      </c>
      <c r="R31" s="37" t="s">
        <v>1226</v>
      </c>
      <c r="S31" s="28" t="s">
        <v>121</v>
      </c>
      <c r="T31" s="28" t="s">
        <v>121</v>
      </c>
      <c r="U31" s="39" t="s">
        <v>1087</v>
      </c>
      <c r="V31" s="31" t="s">
        <v>1282</v>
      </c>
      <c r="W31" s="38" t="s">
        <v>122</v>
      </c>
      <c r="X31" s="27" t="s">
        <v>123</v>
      </c>
      <c r="Y31" s="27" t="s">
        <v>1165</v>
      </c>
      <c r="Z31" s="33"/>
      <c r="AA31" s="33"/>
      <c r="AB31" s="34"/>
      <c r="AC31" s="34"/>
      <c r="AD31" s="34"/>
    </row>
    <row r="32" spans="1:32" ht="25.05" customHeight="1">
      <c r="A32" s="22">
        <v>30</v>
      </c>
      <c r="B32" s="42" t="s">
        <v>124</v>
      </c>
      <c r="C32" s="43" t="s">
        <v>78</v>
      </c>
      <c r="D32" s="1" t="s">
        <v>100</v>
      </c>
      <c r="E32" s="1" t="s">
        <v>43</v>
      </c>
      <c r="F32" s="25" t="s">
        <v>1283</v>
      </c>
      <c r="G32" s="26" t="s">
        <v>118</v>
      </c>
      <c r="H32" s="26" t="s">
        <v>441</v>
      </c>
      <c r="I32" s="26" t="s">
        <v>25</v>
      </c>
      <c r="J32" s="26" t="s">
        <v>119</v>
      </c>
      <c r="K32" s="27">
        <v>1</v>
      </c>
      <c r="L32" s="28" t="s">
        <v>120</v>
      </c>
      <c r="M32" s="28" t="s">
        <v>1278</v>
      </c>
      <c r="N32" s="29">
        <v>35.651321402343797</v>
      </c>
      <c r="O32" s="29">
        <v>139.73516493829101</v>
      </c>
      <c r="P32" s="27" t="s">
        <v>1083</v>
      </c>
      <c r="Q32" s="30">
        <v>1631.72</v>
      </c>
      <c r="R32" s="30"/>
      <c r="S32" s="28" t="s">
        <v>1284</v>
      </c>
      <c r="T32" s="28" t="s">
        <v>1223</v>
      </c>
      <c r="U32" s="27" t="s">
        <v>1223</v>
      </c>
      <c r="V32" s="31" t="s">
        <v>125</v>
      </c>
      <c r="W32" s="32"/>
      <c r="X32" s="27"/>
      <c r="Y32" s="27"/>
      <c r="Z32" s="33"/>
      <c r="AA32" s="33"/>
      <c r="AB32" s="34"/>
      <c r="AC32" s="34"/>
      <c r="AD32" s="34"/>
    </row>
    <row r="33" spans="1:32" ht="33" customHeight="1">
      <c r="A33" s="22">
        <v>31</v>
      </c>
      <c r="B33" s="42" t="s">
        <v>124</v>
      </c>
      <c r="C33" s="43" t="s">
        <v>78</v>
      </c>
      <c r="D33" s="1" t="s">
        <v>100</v>
      </c>
      <c r="E33" s="1" t="s">
        <v>43</v>
      </c>
      <c r="F33" s="25" t="s">
        <v>1413</v>
      </c>
      <c r="G33" s="26" t="s">
        <v>118</v>
      </c>
      <c r="H33" s="26" t="s">
        <v>441</v>
      </c>
      <c r="I33" s="26" t="s">
        <v>25</v>
      </c>
      <c r="J33" s="26" t="s">
        <v>119</v>
      </c>
      <c r="K33" s="27">
        <v>1</v>
      </c>
      <c r="L33" s="28" t="s">
        <v>120</v>
      </c>
      <c r="M33" s="28" t="s">
        <v>1278</v>
      </c>
      <c r="N33" s="29">
        <v>35.651321402343797</v>
      </c>
      <c r="O33" s="29">
        <v>139.73516493829101</v>
      </c>
      <c r="P33" s="27" t="s">
        <v>51</v>
      </c>
      <c r="Q33" s="30">
        <v>68.31</v>
      </c>
      <c r="R33" s="30"/>
      <c r="S33" s="28" t="s">
        <v>1284</v>
      </c>
      <c r="T33" s="28" t="s">
        <v>1223</v>
      </c>
      <c r="U33" s="27" t="s">
        <v>1223</v>
      </c>
      <c r="V33" s="31" t="s">
        <v>125</v>
      </c>
      <c r="W33" s="32"/>
      <c r="X33" s="27"/>
      <c r="Y33" s="27"/>
      <c r="Z33" s="33"/>
      <c r="AA33" s="33"/>
      <c r="AB33" s="34"/>
      <c r="AC33" s="34"/>
      <c r="AD33" s="34"/>
    </row>
    <row r="34" spans="1:32" ht="25.05" customHeight="1">
      <c r="A34" s="22">
        <v>32</v>
      </c>
      <c r="B34" s="23" t="s">
        <v>126</v>
      </c>
      <c r="C34" s="24" t="s">
        <v>21</v>
      </c>
      <c r="D34" s="1" t="s">
        <v>100</v>
      </c>
      <c r="E34" s="1" t="s">
        <v>43</v>
      </c>
      <c r="F34" s="25" t="s">
        <v>1285</v>
      </c>
      <c r="G34" s="26" t="s">
        <v>24</v>
      </c>
      <c r="H34" s="26" t="s">
        <v>441</v>
      </c>
      <c r="I34" s="26" t="s">
        <v>25</v>
      </c>
      <c r="J34" s="26" t="s">
        <v>127</v>
      </c>
      <c r="K34" s="27">
        <v>2</v>
      </c>
      <c r="L34" s="28" t="s">
        <v>1286</v>
      </c>
      <c r="M34" s="28" t="s">
        <v>1287</v>
      </c>
      <c r="N34" s="29">
        <v>35.656940674222497</v>
      </c>
      <c r="O34" s="29">
        <v>139.740894282032</v>
      </c>
      <c r="P34" s="27" t="s">
        <v>1223</v>
      </c>
      <c r="Q34" s="30">
        <v>566.15</v>
      </c>
      <c r="R34" s="30"/>
      <c r="S34" s="28" t="s">
        <v>1223</v>
      </c>
      <c r="T34" s="28" t="s">
        <v>1288</v>
      </c>
      <c r="U34" s="27" t="s">
        <v>1223</v>
      </c>
      <c r="V34" s="31"/>
      <c r="W34" s="32"/>
      <c r="X34" s="27"/>
      <c r="Y34" s="27"/>
      <c r="Z34" s="33"/>
      <c r="AA34" s="33"/>
      <c r="AB34" s="34"/>
      <c r="AC34" s="34"/>
      <c r="AD34" s="34"/>
    </row>
    <row r="35" spans="1:32" ht="25.05" customHeight="1">
      <c r="A35" s="22">
        <v>33</v>
      </c>
      <c r="B35" s="35" t="s">
        <v>1289</v>
      </c>
      <c r="C35" s="36" t="s">
        <v>32</v>
      </c>
      <c r="D35" s="1" t="s">
        <v>100</v>
      </c>
      <c r="E35" s="1" t="s">
        <v>43</v>
      </c>
      <c r="F35" s="25" t="s">
        <v>128</v>
      </c>
      <c r="G35" s="26" t="s">
        <v>24</v>
      </c>
      <c r="H35" s="26" t="s">
        <v>441</v>
      </c>
      <c r="I35" s="26" t="s">
        <v>25</v>
      </c>
      <c r="J35" s="26" t="s">
        <v>127</v>
      </c>
      <c r="K35" s="27">
        <v>2</v>
      </c>
      <c r="L35" s="28" t="s">
        <v>1286</v>
      </c>
      <c r="M35" s="28" t="s">
        <v>1287</v>
      </c>
      <c r="N35" s="29">
        <v>35.656940674222497</v>
      </c>
      <c r="O35" s="29">
        <v>139.740894282032</v>
      </c>
      <c r="P35" s="27" t="s">
        <v>1240</v>
      </c>
      <c r="Q35" s="30">
        <v>646.91999999999996</v>
      </c>
      <c r="R35" s="37"/>
      <c r="S35" s="28" t="s">
        <v>129</v>
      </c>
      <c r="T35" s="28" t="s">
        <v>129</v>
      </c>
      <c r="U35" s="39" t="s">
        <v>211</v>
      </c>
      <c r="V35" s="31"/>
      <c r="W35" s="38" t="s">
        <v>37</v>
      </c>
      <c r="X35" s="27">
        <v>2021</v>
      </c>
      <c r="Y35" s="27">
        <v>2021</v>
      </c>
      <c r="Z35" s="33"/>
      <c r="AA35" s="33"/>
      <c r="AB35" s="34"/>
      <c r="AC35" s="34"/>
      <c r="AD35" s="34"/>
    </row>
    <row r="36" spans="1:32" ht="25.05" customHeight="1">
      <c r="A36" s="22">
        <v>34</v>
      </c>
      <c r="B36" s="23" t="s">
        <v>1290</v>
      </c>
      <c r="C36" s="24" t="s">
        <v>21</v>
      </c>
      <c r="D36" s="1" t="s">
        <v>100</v>
      </c>
      <c r="E36" s="1" t="s">
        <v>43</v>
      </c>
      <c r="F36" s="25" t="s">
        <v>1073</v>
      </c>
      <c r="G36" s="26" t="s">
        <v>24</v>
      </c>
      <c r="H36" s="26" t="s">
        <v>441</v>
      </c>
      <c r="I36" s="26" t="s">
        <v>25</v>
      </c>
      <c r="J36" s="26" t="s">
        <v>130</v>
      </c>
      <c r="K36" s="27">
        <v>3</v>
      </c>
      <c r="L36" s="28" t="s">
        <v>1291</v>
      </c>
      <c r="M36" s="28" t="s">
        <v>1292</v>
      </c>
      <c r="N36" s="29">
        <v>35.656168685208499</v>
      </c>
      <c r="O36" s="29">
        <v>139.73051311522499</v>
      </c>
      <c r="P36" s="27" t="s">
        <v>1223</v>
      </c>
      <c r="Q36" s="30">
        <v>1693.75</v>
      </c>
      <c r="R36" s="30"/>
      <c r="S36" s="28" t="s">
        <v>1223</v>
      </c>
      <c r="T36" s="28" t="s">
        <v>131</v>
      </c>
      <c r="U36" s="27" t="s">
        <v>1223</v>
      </c>
      <c r="V36" s="31"/>
      <c r="W36" s="32"/>
      <c r="X36" s="27"/>
      <c r="Y36" s="27"/>
      <c r="Z36" s="33"/>
      <c r="AA36" s="33"/>
      <c r="AB36" s="34"/>
      <c r="AC36" s="34"/>
      <c r="AD36" s="34"/>
    </row>
    <row r="37" spans="1:32" s="16" customFormat="1" ht="25.05" customHeight="1">
      <c r="A37" s="22">
        <v>35</v>
      </c>
      <c r="B37" s="35" t="s">
        <v>1293</v>
      </c>
      <c r="C37" s="36" t="s">
        <v>32</v>
      </c>
      <c r="D37" s="1" t="s">
        <v>100</v>
      </c>
      <c r="E37" s="1" t="s">
        <v>43</v>
      </c>
      <c r="F37" s="25" t="s">
        <v>1294</v>
      </c>
      <c r="G37" s="26" t="s">
        <v>24</v>
      </c>
      <c r="H37" s="26" t="s">
        <v>441</v>
      </c>
      <c r="I37" s="26" t="s">
        <v>25</v>
      </c>
      <c r="J37" s="26" t="s">
        <v>130</v>
      </c>
      <c r="K37" s="27">
        <v>3</v>
      </c>
      <c r="L37" s="28" t="s">
        <v>1291</v>
      </c>
      <c r="M37" s="28" t="s">
        <v>1292</v>
      </c>
      <c r="N37" s="29">
        <v>35.656168685208499</v>
      </c>
      <c r="O37" s="29">
        <v>139.73051311522499</v>
      </c>
      <c r="P37" s="27" t="s">
        <v>81</v>
      </c>
      <c r="Q37" s="30">
        <v>1000.79</v>
      </c>
      <c r="R37" s="30"/>
      <c r="S37" s="28" t="s">
        <v>1295</v>
      </c>
      <c r="T37" s="28" t="s">
        <v>1295</v>
      </c>
      <c r="U37" s="27" t="s">
        <v>160</v>
      </c>
      <c r="V37" s="31"/>
      <c r="W37" s="32"/>
      <c r="X37" s="27"/>
      <c r="Y37" s="27"/>
      <c r="Z37" s="33"/>
      <c r="AA37" s="33"/>
      <c r="AB37" s="48"/>
      <c r="AC37" s="48"/>
      <c r="AD37" s="48"/>
      <c r="AE37" s="14"/>
      <c r="AF37" s="15"/>
    </row>
    <row r="38" spans="1:32" ht="25.05" customHeight="1">
      <c r="A38" s="22">
        <v>36</v>
      </c>
      <c r="B38" s="23" t="s">
        <v>133</v>
      </c>
      <c r="C38" s="24" t="s">
        <v>21</v>
      </c>
      <c r="D38" s="1" t="s">
        <v>100</v>
      </c>
      <c r="E38" s="1" t="s">
        <v>43</v>
      </c>
      <c r="F38" s="25" t="s">
        <v>1296</v>
      </c>
      <c r="G38" s="26" t="s">
        <v>24</v>
      </c>
      <c r="H38" s="26" t="s">
        <v>441</v>
      </c>
      <c r="I38" s="26" t="s">
        <v>25</v>
      </c>
      <c r="J38" s="26" t="s">
        <v>130</v>
      </c>
      <c r="K38" s="27">
        <v>2</v>
      </c>
      <c r="L38" s="28" t="s">
        <v>134</v>
      </c>
      <c r="M38" s="28" t="s">
        <v>135</v>
      </c>
      <c r="N38" s="29">
        <v>35.652997309207699</v>
      </c>
      <c r="O38" s="29">
        <v>139.730433716183</v>
      </c>
      <c r="P38" s="27" t="s">
        <v>1223</v>
      </c>
      <c r="Q38" s="30">
        <v>2952.79</v>
      </c>
      <c r="R38" s="30"/>
      <c r="S38" s="28" t="s">
        <v>1223</v>
      </c>
      <c r="T38" s="28" t="s">
        <v>1297</v>
      </c>
      <c r="U38" s="27" t="s">
        <v>1223</v>
      </c>
      <c r="V38" s="31"/>
      <c r="W38" s="32"/>
      <c r="X38" s="27"/>
      <c r="Y38" s="27"/>
      <c r="Z38" s="33"/>
      <c r="AA38" s="33"/>
      <c r="AB38" s="34"/>
      <c r="AC38" s="34"/>
      <c r="AD38" s="34"/>
    </row>
    <row r="39" spans="1:32" ht="25.05" customHeight="1">
      <c r="A39" s="22">
        <v>37</v>
      </c>
      <c r="B39" s="35" t="s">
        <v>1298</v>
      </c>
      <c r="C39" s="36" t="s">
        <v>32</v>
      </c>
      <c r="D39" s="1" t="s">
        <v>100</v>
      </c>
      <c r="E39" s="1" t="s">
        <v>43</v>
      </c>
      <c r="F39" s="25" t="s">
        <v>136</v>
      </c>
      <c r="G39" s="26" t="s">
        <v>24</v>
      </c>
      <c r="H39" s="26" t="s">
        <v>441</v>
      </c>
      <c r="I39" s="26" t="s">
        <v>25</v>
      </c>
      <c r="J39" s="26" t="s">
        <v>130</v>
      </c>
      <c r="K39" s="27">
        <v>2</v>
      </c>
      <c r="L39" s="28" t="s">
        <v>134</v>
      </c>
      <c r="M39" s="28" t="s">
        <v>135</v>
      </c>
      <c r="N39" s="29">
        <v>35.652997309207699</v>
      </c>
      <c r="O39" s="29">
        <v>139.730433716183</v>
      </c>
      <c r="P39" s="27" t="s">
        <v>1084</v>
      </c>
      <c r="Q39" s="30">
        <v>3087.72</v>
      </c>
      <c r="R39" s="30"/>
      <c r="S39" s="28" t="s">
        <v>137</v>
      </c>
      <c r="T39" s="28" t="s">
        <v>137</v>
      </c>
      <c r="U39" s="39" t="s">
        <v>1299</v>
      </c>
      <c r="V39" s="31"/>
      <c r="W39" s="38" t="s">
        <v>132</v>
      </c>
      <c r="X39" s="27">
        <v>2019</v>
      </c>
      <c r="Y39" s="27">
        <v>2019</v>
      </c>
      <c r="Z39" s="33"/>
      <c r="AA39" s="33"/>
      <c r="AB39" s="34"/>
      <c r="AC39" s="34"/>
      <c r="AD39" s="34"/>
    </row>
    <row r="40" spans="1:32" ht="25.05" customHeight="1">
      <c r="A40" s="22">
        <v>38</v>
      </c>
      <c r="B40" s="23" t="s">
        <v>138</v>
      </c>
      <c r="C40" s="24" t="s">
        <v>21</v>
      </c>
      <c r="D40" s="1" t="s">
        <v>100</v>
      </c>
      <c r="E40" s="1" t="s">
        <v>43</v>
      </c>
      <c r="F40" s="25" t="s">
        <v>139</v>
      </c>
      <c r="G40" s="26" t="s">
        <v>24</v>
      </c>
      <c r="H40" s="26" t="s">
        <v>441</v>
      </c>
      <c r="I40" s="26" t="s">
        <v>25</v>
      </c>
      <c r="J40" s="26" t="s">
        <v>127</v>
      </c>
      <c r="K40" s="27">
        <v>1</v>
      </c>
      <c r="L40" s="28" t="s">
        <v>1300</v>
      </c>
      <c r="M40" s="28" t="s">
        <v>140</v>
      </c>
      <c r="N40" s="29">
        <v>35.655866924033198</v>
      </c>
      <c r="O40" s="29">
        <v>139.74363406534999</v>
      </c>
      <c r="P40" s="27" t="s">
        <v>1223</v>
      </c>
      <c r="Q40" s="30">
        <v>570.74</v>
      </c>
      <c r="R40" s="30"/>
      <c r="S40" s="28" t="s">
        <v>1223</v>
      </c>
      <c r="T40" s="28" t="s">
        <v>1301</v>
      </c>
      <c r="U40" s="27" t="s">
        <v>1223</v>
      </c>
      <c r="V40" s="31"/>
      <c r="W40" s="32"/>
      <c r="X40" s="27"/>
      <c r="Y40" s="27"/>
      <c r="Z40" s="33"/>
      <c r="AA40" s="33"/>
      <c r="AB40" s="34"/>
      <c r="AC40" s="34"/>
      <c r="AD40" s="34"/>
    </row>
    <row r="41" spans="1:32" ht="25.05" customHeight="1">
      <c r="A41" s="22">
        <v>39</v>
      </c>
      <c r="B41" s="35" t="s">
        <v>1302</v>
      </c>
      <c r="C41" s="36" t="s">
        <v>32</v>
      </c>
      <c r="D41" s="1" t="s">
        <v>100</v>
      </c>
      <c r="E41" s="1" t="s">
        <v>43</v>
      </c>
      <c r="F41" s="25" t="s">
        <v>1303</v>
      </c>
      <c r="G41" s="26" t="s">
        <v>24</v>
      </c>
      <c r="H41" s="26" t="s">
        <v>441</v>
      </c>
      <c r="I41" s="26" t="s">
        <v>25</v>
      </c>
      <c r="J41" s="26" t="s">
        <v>127</v>
      </c>
      <c r="K41" s="27">
        <v>1</v>
      </c>
      <c r="L41" s="28" t="s">
        <v>1300</v>
      </c>
      <c r="M41" s="28" t="s">
        <v>140</v>
      </c>
      <c r="N41" s="29">
        <v>35.655866924033198</v>
      </c>
      <c r="O41" s="29">
        <v>139.74363406534999</v>
      </c>
      <c r="P41" s="27" t="s">
        <v>1117</v>
      </c>
      <c r="Q41" s="30">
        <v>1995.38</v>
      </c>
      <c r="R41" s="37" t="s">
        <v>1226</v>
      </c>
      <c r="S41" s="28" t="s">
        <v>1304</v>
      </c>
      <c r="T41" s="28" t="s">
        <v>1305</v>
      </c>
      <c r="U41" s="27" t="s">
        <v>141</v>
      </c>
      <c r="V41" s="31" t="s">
        <v>1120</v>
      </c>
      <c r="W41" s="38" t="s">
        <v>142</v>
      </c>
      <c r="X41" s="27">
        <v>2023</v>
      </c>
      <c r="Y41" s="27">
        <v>2023</v>
      </c>
      <c r="Z41" s="33"/>
      <c r="AA41" s="33"/>
      <c r="AB41" s="34"/>
      <c r="AC41" s="34"/>
      <c r="AD41" s="34"/>
    </row>
    <row r="42" spans="1:32" ht="25.05" customHeight="1">
      <c r="A42" s="22">
        <v>40</v>
      </c>
      <c r="B42" s="42" t="s">
        <v>143</v>
      </c>
      <c r="C42" s="43" t="s">
        <v>32</v>
      </c>
      <c r="D42" s="1" t="s">
        <v>100</v>
      </c>
      <c r="E42" s="1" t="s">
        <v>43</v>
      </c>
      <c r="F42" s="25" t="s">
        <v>1306</v>
      </c>
      <c r="G42" s="26" t="s">
        <v>24</v>
      </c>
      <c r="H42" s="26" t="s">
        <v>441</v>
      </c>
      <c r="I42" s="26" t="s">
        <v>25</v>
      </c>
      <c r="J42" s="26" t="s">
        <v>127</v>
      </c>
      <c r="K42" s="27">
        <v>1</v>
      </c>
      <c r="L42" s="28" t="s">
        <v>1300</v>
      </c>
      <c r="M42" s="28" t="s">
        <v>140</v>
      </c>
      <c r="N42" s="29">
        <v>35.655866924033198</v>
      </c>
      <c r="O42" s="29">
        <v>139.74363406534999</v>
      </c>
      <c r="P42" s="39" t="s">
        <v>1117</v>
      </c>
      <c r="Q42" s="30">
        <v>738.65</v>
      </c>
      <c r="R42" s="30"/>
      <c r="S42" s="28" t="s">
        <v>1304</v>
      </c>
      <c r="T42" s="28" t="s">
        <v>1223</v>
      </c>
      <c r="U42" s="27" t="s">
        <v>1223</v>
      </c>
      <c r="V42" s="31" t="s">
        <v>1119</v>
      </c>
      <c r="W42" s="32"/>
      <c r="X42" s="27"/>
      <c r="Y42" s="27"/>
      <c r="Z42" s="33"/>
      <c r="AA42" s="33"/>
      <c r="AB42" s="34"/>
      <c r="AC42" s="34"/>
      <c r="AD42" s="34"/>
    </row>
    <row r="43" spans="1:32" ht="25.05" customHeight="1">
      <c r="A43" s="22">
        <v>41</v>
      </c>
      <c r="B43" s="35" t="s">
        <v>144</v>
      </c>
      <c r="C43" s="36" t="s">
        <v>32</v>
      </c>
      <c r="D43" s="1" t="s">
        <v>100</v>
      </c>
      <c r="E43" s="1" t="s">
        <v>43</v>
      </c>
      <c r="F43" s="25" t="s">
        <v>145</v>
      </c>
      <c r="G43" s="26" t="s">
        <v>24</v>
      </c>
      <c r="H43" s="26" t="s">
        <v>441</v>
      </c>
      <c r="I43" s="26" t="s">
        <v>25</v>
      </c>
      <c r="J43" s="26" t="s">
        <v>119</v>
      </c>
      <c r="K43" s="27">
        <v>4</v>
      </c>
      <c r="L43" s="28" t="s">
        <v>146</v>
      </c>
      <c r="M43" s="28" t="s">
        <v>1307</v>
      </c>
      <c r="N43" s="29">
        <v>35.647725539098097</v>
      </c>
      <c r="O43" s="29">
        <v>139.72415326619901</v>
      </c>
      <c r="P43" s="27" t="s">
        <v>81</v>
      </c>
      <c r="Q43" s="30">
        <v>722.45</v>
      </c>
      <c r="R43" s="30"/>
      <c r="S43" s="28" t="s">
        <v>148</v>
      </c>
      <c r="T43" s="28" t="s">
        <v>148</v>
      </c>
      <c r="U43" s="27" t="s">
        <v>35</v>
      </c>
      <c r="V43" s="31" t="s">
        <v>1308</v>
      </c>
      <c r="W43" s="38" t="s">
        <v>37</v>
      </c>
      <c r="X43" s="27">
        <v>2023</v>
      </c>
      <c r="Y43" s="27">
        <v>2023</v>
      </c>
      <c r="Z43" s="33"/>
      <c r="AA43" s="33"/>
      <c r="AB43" s="34"/>
      <c r="AC43" s="34"/>
      <c r="AD43" s="34"/>
    </row>
    <row r="44" spans="1:32" ht="25.05" customHeight="1">
      <c r="A44" s="22">
        <v>42</v>
      </c>
      <c r="B44" s="23" t="s">
        <v>149</v>
      </c>
      <c r="C44" s="24" t="s">
        <v>21</v>
      </c>
      <c r="D44" s="1" t="s">
        <v>100</v>
      </c>
      <c r="E44" s="1" t="s">
        <v>43</v>
      </c>
      <c r="F44" s="25" t="s">
        <v>1309</v>
      </c>
      <c r="G44" s="26" t="s">
        <v>118</v>
      </c>
      <c r="H44" s="26" t="s">
        <v>441</v>
      </c>
      <c r="I44" s="26" t="s">
        <v>25</v>
      </c>
      <c r="J44" s="26" t="s">
        <v>119</v>
      </c>
      <c r="K44" s="27">
        <v>3</v>
      </c>
      <c r="L44" s="28" t="s">
        <v>1310</v>
      </c>
      <c r="M44" s="28" t="s">
        <v>150</v>
      </c>
      <c r="N44" s="29">
        <v>35.651043999999999</v>
      </c>
      <c r="O44" s="29">
        <v>139.730423</v>
      </c>
      <c r="P44" s="27" t="s">
        <v>1223</v>
      </c>
      <c r="Q44" s="30">
        <v>1107.28</v>
      </c>
      <c r="R44" s="30"/>
      <c r="S44" s="28" t="s">
        <v>1223</v>
      </c>
      <c r="T44" s="28" t="s">
        <v>714</v>
      </c>
      <c r="U44" s="27" t="s">
        <v>1223</v>
      </c>
      <c r="V44" s="31"/>
      <c r="W44" s="32"/>
      <c r="X44" s="27"/>
      <c r="Y44" s="27"/>
      <c r="Z44" s="33"/>
      <c r="AA44" s="33"/>
      <c r="AB44" s="34"/>
      <c r="AC44" s="34"/>
      <c r="AD44" s="34"/>
    </row>
    <row r="45" spans="1:32" ht="25.05" customHeight="1">
      <c r="A45" s="22">
        <v>43</v>
      </c>
      <c r="B45" s="35" t="s">
        <v>152</v>
      </c>
      <c r="C45" s="36" t="s">
        <v>78</v>
      </c>
      <c r="D45" s="1" t="s">
        <v>100</v>
      </c>
      <c r="E45" s="1" t="s">
        <v>43</v>
      </c>
      <c r="F45" s="25" t="s">
        <v>153</v>
      </c>
      <c r="G45" s="26" t="s">
        <v>118</v>
      </c>
      <c r="H45" s="26" t="s">
        <v>441</v>
      </c>
      <c r="I45" s="26" t="s">
        <v>25</v>
      </c>
      <c r="J45" s="26" t="s">
        <v>119</v>
      </c>
      <c r="K45" s="27">
        <v>3</v>
      </c>
      <c r="L45" s="28" t="s">
        <v>1310</v>
      </c>
      <c r="M45" s="28" t="s">
        <v>150</v>
      </c>
      <c r="N45" s="29">
        <v>35.651043999999999</v>
      </c>
      <c r="O45" s="29">
        <v>139.730423</v>
      </c>
      <c r="P45" s="27" t="s">
        <v>81</v>
      </c>
      <c r="Q45" s="30">
        <v>1517.54</v>
      </c>
      <c r="R45" s="30"/>
      <c r="S45" s="28" t="s">
        <v>154</v>
      </c>
      <c r="T45" s="28" t="s">
        <v>154</v>
      </c>
      <c r="U45" s="39" t="s">
        <v>1103</v>
      </c>
      <c r="V45" s="31"/>
      <c r="W45" s="38"/>
      <c r="X45" s="27"/>
      <c r="Y45" s="27"/>
      <c r="Z45" s="33"/>
      <c r="AA45" s="33"/>
      <c r="AB45" s="34"/>
      <c r="AC45" s="34"/>
      <c r="AD45" s="34"/>
    </row>
    <row r="46" spans="1:32" ht="25.05" customHeight="1">
      <c r="A46" s="22">
        <v>44</v>
      </c>
      <c r="B46" s="23" t="s">
        <v>155</v>
      </c>
      <c r="C46" s="24" t="s">
        <v>21</v>
      </c>
      <c r="D46" s="1" t="s">
        <v>100</v>
      </c>
      <c r="E46" s="1" t="s">
        <v>43</v>
      </c>
      <c r="F46" s="25" t="s">
        <v>156</v>
      </c>
      <c r="G46" s="26" t="s">
        <v>24</v>
      </c>
      <c r="H46" s="26" t="s">
        <v>441</v>
      </c>
      <c r="I46" s="26" t="s">
        <v>25</v>
      </c>
      <c r="J46" s="26" t="s">
        <v>101</v>
      </c>
      <c r="K46" s="27">
        <v>5</v>
      </c>
      <c r="L46" s="28" t="s">
        <v>1311</v>
      </c>
      <c r="M46" s="28" t="s">
        <v>157</v>
      </c>
      <c r="N46" s="29">
        <v>35.6611321572246</v>
      </c>
      <c r="O46" s="29">
        <v>139.73505133055301</v>
      </c>
      <c r="P46" s="27" t="s">
        <v>1223</v>
      </c>
      <c r="Q46" s="30">
        <v>1969.41</v>
      </c>
      <c r="R46" s="30"/>
      <c r="S46" s="45" t="s">
        <v>1223</v>
      </c>
      <c r="T46" s="28" t="s">
        <v>1312</v>
      </c>
      <c r="U46" s="27" t="s">
        <v>1223</v>
      </c>
      <c r="V46" s="31"/>
      <c r="W46" s="32"/>
      <c r="X46" s="27"/>
      <c r="Y46" s="27"/>
      <c r="Z46" s="33"/>
      <c r="AA46" s="33"/>
      <c r="AB46" s="34"/>
      <c r="AC46" s="34"/>
      <c r="AD46" s="34"/>
    </row>
    <row r="47" spans="1:32" ht="25.05" customHeight="1">
      <c r="A47" s="22">
        <v>45</v>
      </c>
      <c r="B47" s="35" t="s">
        <v>158</v>
      </c>
      <c r="C47" s="36" t="s">
        <v>78</v>
      </c>
      <c r="D47" s="1" t="s">
        <v>100</v>
      </c>
      <c r="E47" s="1" t="s">
        <v>43</v>
      </c>
      <c r="F47" s="25" t="s">
        <v>1313</v>
      </c>
      <c r="G47" s="26" t="s">
        <v>24</v>
      </c>
      <c r="H47" s="26" t="s">
        <v>441</v>
      </c>
      <c r="I47" s="26" t="s">
        <v>25</v>
      </c>
      <c r="J47" s="26" t="s">
        <v>101</v>
      </c>
      <c r="K47" s="27">
        <v>5</v>
      </c>
      <c r="L47" s="28" t="s">
        <v>1311</v>
      </c>
      <c r="M47" s="28" t="s">
        <v>157</v>
      </c>
      <c r="N47" s="29">
        <v>35.6611321572246</v>
      </c>
      <c r="O47" s="29">
        <v>139.73505133055301</v>
      </c>
      <c r="P47" s="27" t="s">
        <v>81</v>
      </c>
      <c r="Q47" s="30">
        <v>2355.0700000000002</v>
      </c>
      <c r="R47" s="37" t="s">
        <v>1226</v>
      </c>
      <c r="S47" s="28" t="s">
        <v>159</v>
      </c>
      <c r="T47" s="28" t="s">
        <v>159</v>
      </c>
      <c r="U47" s="27" t="s">
        <v>160</v>
      </c>
      <c r="V47" s="31" t="s">
        <v>1314</v>
      </c>
      <c r="W47" s="38"/>
      <c r="X47" s="27"/>
      <c r="Y47" s="27"/>
      <c r="Z47" s="33"/>
      <c r="AA47" s="33"/>
      <c r="AB47" s="34"/>
      <c r="AC47" s="34"/>
      <c r="AD47" s="34"/>
    </row>
    <row r="48" spans="1:32" ht="25.05" customHeight="1">
      <c r="A48" s="22">
        <v>46</v>
      </c>
      <c r="B48" s="42" t="s">
        <v>161</v>
      </c>
      <c r="C48" s="43" t="s">
        <v>32</v>
      </c>
      <c r="D48" s="1" t="s">
        <v>100</v>
      </c>
      <c r="E48" s="1" t="s">
        <v>66</v>
      </c>
      <c r="F48" s="25" t="s">
        <v>162</v>
      </c>
      <c r="G48" s="26" t="s">
        <v>24</v>
      </c>
      <c r="H48" s="26" t="s">
        <v>441</v>
      </c>
      <c r="I48" s="26" t="s">
        <v>25</v>
      </c>
      <c r="J48" s="26" t="s">
        <v>101</v>
      </c>
      <c r="K48" s="27">
        <v>5</v>
      </c>
      <c r="L48" s="28" t="s">
        <v>1311</v>
      </c>
      <c r="M48" s="28" t="s">
        <v>157</v>
      </c>
      <c r="N48" s="29">
        <v>35.6611321572246</v>
      </c>
      <c r="O48" s="29">
        <v>139.73505133055301</v>
      </c>
      <c r="P48" s="27" t="s">
        <v>81</v>
      </c>
      <c r="Q48" s="30">
        <v>150</v>
      </c>
      <c r="R48" s="30"/>
      <c r="S48" s="28"/>
      <c r="T48" s="28"/>
      <c r="U48" s="27" t="s">
        <v>1223</v>
      </c>
      <c r="V48" s="31" t="s">
        <v>163</v>
      </c>
      <c r="W48" s="32"/>
      <c r="X48" s="27"/>
      <c r="Y48" s="27"/>
      <c r="Z48" s="33"/>
      <c r="AA48" s="33"/>
      <c r="AB48" s="34"/>
      <c r="AC48" s="34"/>
      <c r="AD48" s="34"/>
    </row>
    <row r="49" spans="1:32" ht="25.05" customHeight="1">
      <c r="A49" s="22">
        <v>47</v>
      </c>
      <c r="B49" s="23" t="s">
        <v>164</v>
      </c>
      <c r="C49" s="24" t="s">
        <v>21</v>
      </c>
      <c r="D49" s="1" t="s">
        <v>100</v>
      </c>
      <c r="E49" s="1" t="s">
        <v>43</v>
      </c>
      <c r="F49" s="25" t="s">
        <v>165</v>
      </c>
      <c r="G49" s="26" t="s">
        <v>118</v>
      </c>
      <c r="H49" s="26" t="s">
        <v>166</v>
      </c>
      <c r="I49" s="26" t="s">
        <v>167</v>
      </c>
      <c r="J49" s="26" t="s">
        <v>119</v>
      </c>
      <c r="K49" s="27">
        <v>4</v>
      </c>
      <c r="L49" s="28" t="s">
        <v>1315</v>
      </c>
      <c r="M49" s="28" t="s">
        <v>1316</v>
      </c>
      <c r="N49" s="29">
        <v>35.650948791805398</v>
      </c>
      <c r="O49" s="29">
        <v>139.72741083261201</v>
      </c>
      <c r="P49" s="27" t="s">
        <v>1223</v>
      </c>
      <c r="Q49" s="30">
        <v>3922.32</v>
      </c>
      <c r="R49" s="30"/>
      <c r="S49" s="28" t="s">
        <v>1223</v>
      </c>
      <c r="T49" s="28" t="s">
        <v>1317</v>
      </c>
      <c r="U49" s="27" t="s">
        <v>1223</v>
      </c>
      <c r="V49" s="31"/>
      <c r="W49" s="32"/>
      <c r="X49" s="27"/>
      <c r="Y49" s="27"/>
      <c r="Z49" s="33"/>
      <c r="AA49" s="33"/>
      <c r="AB49" s="34"/>
      <c r="AC49" s="34"/>
      <c r="AD49" s="34"/>
    </row>
    <row r="50" spans="1:32" ht="25.05" customHeight="1">
      <c r="A50" s="22">
        <v>48</v>
      </c>
      <c r="B50" s="35" t="s">
        <v>168</v>
      </c>
      <c r="C50" s="36" t="s">
        <v>78</v>
      </c>
      <c r="D50" s="1" t="s">
        <v>100</v>
      </c>
      <c r="E50" s="1" t="s">
        <v>43</v>
      </c>
      <c r="F50" s="25" t="s">
        <v>1398</v>
      </c>
      <c r="G50" s="26" t="s">
        <v>118</v>
      </c>
      <c r="H50" s="26" t="s">
        <v>166</v>
      </c>
      <c r="I50" s="26" t="s">
        <v>167</v>
      </c>
      <c r="J50" s="26" t="s">
        <v>119</v>
      </c>
      <c r="K50" s="27">
        <v>4</v>
      </c>
      <c r="L50" s="28" t="s">
        <v>1315</v>
      </c>
      <c r="M50" s="28" t="s">
        <v>1316</v>
      </c>
      <c r="N50" s="29">
        <v>35.650948791805398</v>
      </c>
      <c r="O50" s="29">
        <v>139.72741083261201</v>
      </c>
      <c r="P50" s="27" t="s">
        <v>1084</v>
      </c>
      <c r="Q50" s="30">
        <v>4972.01</v>
      </c>
      <c r="R50" s="37" t="s">
        <v>1226</v>
      </c>
      <c r="S50" s="28" t="s">
        <v>169</v>
      </c>
      <c r="T50" s="28" t="s">
        <v>169</v>
      </c>
      <c r="U50" s="27" t="s">
        <v>35</v>
      </c>
      <c r="V50" s="31" t="s">
        <v>1318</v>
      </c>
      <c r="W50" s="38"/>
      <c r="X50" s="27"/>
      <c r="Y50" s="27"/>
      <c r="Z50" s="33"/>
      <c r="AA50" s="33"/>
      <c r="AB50" s="34"/>
      <c r="AC50" s="34"/>
      <c r="AD50" s="34"/>
    </row>
    <row r="51" spans="1:32" ht="25.05" customHeight="1">
      <c r="A51" s="22">
        <v>49</v>
      </c>
      <c r="B51" s="40" t="s">
        <v>1319</v>
      </c>
      <c r="C51" s="41" t="s">
        <v>78</v>
      </c>
      <c r="D51" s="1" t="s">
        <v>100</v>
      </c>
      <c r="E51" s="1" t="s">
        <v>43</v>
      </c>
      <c r="F51" s="25" t="s">
        <v>1320</v>
      </c>
      <c r="G51" s="26" t="s">
        <v>118</v>
      </c>
      <c r="H51" s="26" t="s">
        <v>166</v>
      </c>
      <c r="I51" s="26" t="s">
        <v>167</v>
      </c>
      <c r="J51" s="26" t="s">
        <v>119</v>
      </c>
      <c r="K51" s="27">
        <v>4</v>
      </c>
      <c r="L51" s="28" t="s">
        <v>1315</v>
      </c>
      <c r="M51" s="28" t="s">
        <v>1316</v>
      </c>
      <c r="N51" s="29">
        <v>35.650948791805398</v>
      </c>
      <c r="O51" s="29">
        <v>139.72741083261201</v>
      </c>
      <c r="P51" s="27" t="s">
        <v>1240</v>
      </c>
      <c r="Q51" s="30">
        <v>29.82</v>
      </c>
      <c r="R51" s="37"/>
      <c r="S51" s="28" t="s">
        <v>169</v>
      </c>
      <c r="T51" s="28" t="s">
        <v>169</v>
      </c>
      <c r="U51" s="27" t="s">
        <v>62</v>
      </c>
      <c r="V51" s="31"/>
      <c r="W51" s="32"/>
      <c r="X51" s="27"/>
      <c r="Y51" s="27"/>
      <c r="Z51" s="33"/>
      <c r="AA51" s="33"/>
      <c r="AB51" s="34"/>
      <c r="AC51" s="34"/>
      <c r="AD51" s="34"/>
    </row>
    <row r="52" spans="1:32" ht="25.05" customHeight="1">
      <c r="A52" s="22">
        <v>50</v>
      </c>
      <c r="B52" s="40" t="s">
        <v>1321</v>
      </c>
      <c r="C52" s="41" t="s">
        <v>78</v>
      </c>
      <c r="D52" s="1" t="s">
        <v>100</v>
      </c>
      <c r="E52" s="1" t="s">
        <v>43</v>
      </c>
      <c r="F52" s="25" t="s">
        <v>173</v>
      </c>
      <c r="G52" s="26" t="s">
        <v>118</v>
      </c>
      <c r="H52" s="26" t="s">
        <v>166</v>
      </c>
      <c r="I52" s="26" t="s">
        <v>167</v>
      </c>
      <c r="J52" s="26" t="s">
        <v>119</v>
      </c>
      <c r="K52" s="27">
        <v>4</v>
      </c>
      <c r="L52" s="28" t="s">
        <v>1315</v>
      </c>
      <c r="M52" s="28" t="s">
        <v>1316</v>
      </c>
      <c r="N52" s="29">
        <v>35.650948791805398</v>
      </c>
      <c r="O52" s="29">
        <v>139.72741083261201</v>
      </c>
      <c r="P52" s="27" t="s">
        <v>1240</v>
      </c>
      <c r="Q52" s="30">
        <v>8.0399999999999991</v>
      </c>
      <c r="R52" s="37"/>
      <c r="S52" s="28" t="s">
        <v>169</v>
      </c>
      <c r="T52" s="28" t="s">
        <v>169</v>
      </c>
      <c r="U52" s="27" t="s">
        <v>62</v>
      </c>
      <c r="V52" s="31"/>
      <c r="W52" s="32"/>
      <c r="X52" s="27"/>
      <c r="Y52" s="27"/>
      <c r="Z52" s="33"/>
      <c r="AA52" s="33"/>
      <c r="AB52" s="34"/>
      <c r="AC52" s="34"/>
      <c r="AD52" s="34"/>
    </row>
    <row r="53" spans="1:32" ht="25.05" customHeight="1">
      <c r="A53" s="22">
        <v>51</v>
      </c>
      <c r="B53" s="40" t="s">
        <v>1322</v>
      </c>
      <c r="C53" s="41" t="s">
        <v>78</v>
      </c>
      <c r="D53" s="1" t="s">
        <v>100</v>
      </c>
      <c r="E53" s="1" t="s">
        <v>43</v>
      </c>
      <c r="F53" s="25" t="s">
        <v>1323</v>
      </c>
      <c r="G53" s="26" t="s">
        <v>118</v>
      </c>
      <c r="H53" s="26" t="s">
        <v>166</v>
      </c>
      <c r="I53" s="26" t="s">
        <v>167</v>
      </c>
      <c r="J53" s="26" t="s">
        <v>119</v>
      </c>
      <c r="K53" s="27">
        <v>4</v>
      </c>
      <c r="L53" s="28" t="s">
        <v>1315</v>
      </c>
      <c r="M53" s="28" t="s">
        <v>1316</v>
      </c>
      <c r="N53" s="29">
        <v>35.650948791805398</v>
      </c>
      <c r="O53" s="29">
        <v>139.72741083261201</v>
      </c>
      <c r="P53" s="27" t="s">
        <v>1240</v>
      </c>
      <c r="Q53" s="30">
        <v>8.0399999999999991</v>
      </c>
      <c r="R53" s="37"/>
      <c r="S53" s="28" t="s">
        <v>169</v>
      </c>
      <c r="T53" s="28" t="s">
        <v>169</v>
      </c>
      <c r="U53" s="27" t="s">
        <v>62</v>
      </c>
      <c r="V53" s="31"/>
      <c r="W53" s="32"/>
      <c r="X53" s="27"/>
      <c r="Y53" s="27"/>
      <c r="Z53" s="33"/>
      <c r="AA53" s="33"/>
      <c r="AB53" s="34"/>
      <c r="AC53" s="34"/>
      <c r="AD53" s="34"/>
    </row>
    <row r="54" spans="1:32" s="16" customFormat="1" ht="25.05" customHeight="1">
      <c r="A54" s="22">
        <v>52</v>
      </c>
      <c r="B54" s="42" t="s">
        <v>170</v>
      </c>
      <c r="C54" s="43" t="s">
        <v>32</v>
      </c>
      <c r="D54" s="1" t="s">
        <v>100</v>
      </c>
      <c r="E54" s="1" t="s">
        <v>43</v>
      </c>
      <c r="F54" s="25" t="s">
        <v>171</v>
      </c>
      <c r="G54" s="26" t="s">
        <v>118</v>
      </c>
      <c r="H54" s="26" t="s">
        <v>441</v>
      </c>
      <c r="I54" s="26" t="s">
        <v>167</v>
      </c>
      <c r="J54" s="26" t="s">
        <v>119</v>
      </c>
      <c r="K54" s="27">
        <v>4</v>
      </c>
      <c r="L54" s="28" t="s">
        <v>1315</v>
      </c>
      <c r="M54" s="28" t="s">
        <v>1316</v>
      </c>
      <c r="N54" s="29">
        <v>35.650948791805398</v>
      </c>
      <c r="O54" s="29">
        <v>139.72741083261201</v>
      </c>
      <c r="P54" s="27" t="s">
        <v>1084</v>
      </c>
      <c r="Q54" s="30">
        <v>1196.33</v>
      </c>
      <c r="R54" s="30"/>
      <c r="S54" s="28" t="s">
        <v>1324</v>
      </c>
      <c r="T54" s="28" t="s">
        <v>1223</v>
      </c>
      <c r="U54" s="27" t="s">
        <v>1223</v>
      </c>
      <c r="V54" s="31" t="s">
        <v>172</v>
      </c>
      <c r="W54" s="32"/>
      <c r="X54" s="27"/>
      <c r="Y54" s="27"/>
      <c r="Z54" s="33"/>
      <c r="AA54" s="33"/>
      <c r="AB54" s="48"/>
      <c r="AC54" s="48"/>
      <c r="AD54" s="48"/>
      <c r="AE54" s="14"/>
      <c r="AF54" s="15"/>
    </row>
    <row r="55" spans="1:32" s="16" customFormat="1" ht="25.05" customHeight="1">
      <c r="A55" s="22">
        <v>53</v>
      </c>
      <c r="B55" s="42" t="s">
        <v>170</v>
      </c>
      <c r="C55" s="43" t="s">
        <v>32</v>
      </c>
      <c r="D55" s="1" t="s">
        <v>100</v>
      </c>
      <c r="E55" s="1" t="s">
        <v>43</v>
      </c>
      <c r="F55" s="25" t="s">
        <v>1325</v>
      </c>
      <c r="G55" s="26" t="s">
        <v>118</v>
      </c>
      <c r="H55" s="26" t="s">
        <v>441</v>
      </c>
      <c r="I55" s="26" t="s">
        <v>167</v>
      </c>
      <c r="J55" s="26" t="s">
        <v>119</v>
      </c>
      <c r="K55" s="27">
        <v>4</v>
      </c>
      <c r="L55" s="28" t="s">
        <v>1315</v>
      </c>
      <c r="M55" s="28" t="s">
        <v>1316</v>
      </c>
      <c r="N55" s="29">
        <v>35.650948791805398</v>
      </c>
      <c r="O55" s="29">
        <v>139.72741083261201</v>
      </c>
      <c r="P55" s="27" t="s">
        <v>1084</v>
      </c>
      <c r="Q55" s="30">
        <v>1637.03</v>
      </c>
      <c r="R55" s="30"/>
      <c r="S55" s="28" t="s">
        <v>1324</v>
      </c>
      <c r="T55" s="28" t="s">
        <v>1223</v>
      </c>
      <c r="U55" s="27" t="s">
        <v>1223</v>
      </c>
      <c r="V55" s="31" t="s">
        <v>172</v>
      </c>
      <c r="W55" s="32"/>
      <c r="X55" s="27"/>
      <c r="Y55" s="27"/>
      <c r="Z55" s="33"/>
      <c r="AA55" s="33"/>
      <c r="AB55" s="48"/>
      <c r="AC55" s="48"/>
      <c r="AD55" s="48"/>
      <c r="AE55" s="14"/>
      <c r="AF55" s="15"/>
    </row>
    <row r="56" spans="1:32" s="16" customFormat="1" ht="25.05" customHeight="1">
      <c r="A56" s="22">
        <v>54</v>
      </c>
      <c r="B56" s="23" t="s">
        <v>174</v>
      </c>
      <c r="C56" s="24" t="s">
        <v>21</v>
      </c>
      <c r="D56" s="1" t="s">
        <v>100</v>
      </c>
      <c r="E56" s="1" t="s">
        <v>43</v>
      </c>
      <c r="F56" s="25" t="s">
        <v>1326</v>
      </c>
      <c r="G56" s="26" t="s">
        <v>24</v>
      </c>
      <c r="H56" s="26" t="s">
        <v>441</v>
      </c>
      <c r="I56" s="26" t="s">
        <v>25</v>
      </c>
      <c r="J56" s="26" t="s">
        <v>127</v>
      </c>
      <c r="K56" s="27">
        <v>2</v>
      </c>
      <c r="L56" s="28" t="s">
        <v>1327</v>
      </c>
      <c r="M56" s="28" t="s">
        <v>1328</v>
      </c>
      <c r="N56" s="29">
        <v>35.658135600000001</v>
      </c>
      <c r="O56" s="29">
        <v>139.74255779999999</v>
      </c>
      <c r="P56" s="27" t="s">
        <v>1223</v>
      </c>
      <c r="Q56" s="30">
        <v>5032.0600000000004</v>
      </c>
      <c r="R56" s="30"/>
      <c r="S56" s="28" t="s">
        <v>1223</v>
      </c>
      <c r="T56" s="28" t="s">
        <v>1260</v>
      </c>
      <c r="U56" s="27" t="s">
        <v>1223</v>
      </c>
      <c r="V56" s="31"/>
      <c r="W56" s="32"/>
      <c r="X56" s="27"/>
      <c r="Y56" s="27"/>
      <c r="Z56" s="33"/>
      <c r="AA56" s="33"/>
      <c r="AB56" s="48"/>
      <c r="AC56" s="48"/>
      <c r="AD56" s="48"/>
      <c r="AE56" s="14"/>
      <c r="AF56" s="15"/>
    </row>
    <row r="57" spans="1:32" s="16" customFormat="1" ht="25.05" customHeight="1">
      <c r="A57" s="22">
        <v>55</v>
      </c>
      <c r="B57" s="35" t="s">
        <v>175</v>
      </c>
      <c r="C57" s="36" t="s">
        <v>32</v>
      </c>
      <c r="D57" s="1" t="s">
        <v>100</v>
      </c>
      <c r="E57" s="1" t="s">
        <v>43</v>
      </c>
      <c r="F57" s="25" t="s">
        <v>176</v>
      </c>
      <c r="G57" s="26" t="s">
        <v>24</v>
      </c>
      <c r="H57" s="26" t="s">
        <v>441</v>
      </c>
      <c r="I57" s="26" t="s">
        <v>25</v>
      </c>
      <c r="J57" s="26" t="s">
        <v>127</v>
      </c>
      <c r="K57" s="27">
        <v>2</v>
      </c>
      <c r="L57" s="28" t="s">
        <v>1327</v>
      </c>
      <c r="M57" s="28" t="s">
        <v>1328</v>
      </c>
      <c r="N57" s="29">
        <v>35.658135600000001</v>
      </c>
      <c r="O57" s="29">
        <v>139.74255779999999</v>
      </c>
      <c r="P57" s="27" t="s">
        <v>1329</v>
      </c>
      <c r="Q57" s="30">
        <v>3689.47</v>
      </c>
      <c r="R57" s="37" t="s">
        <v>1226</v>
      </c>
      <c r="S57" s="28" t="s">
        <v>1330</v>
      </c>
      <c r="T57" s="28" t="s">
        <v>177</v>
      </c>
      <c r="U57" s="27" t="s">
        <v>35</v>
      </c>
      <c r="V57" s="31" t="s">
        <v>1074</v>
      </c>
      <c r="W57" s="38"/>
      <c r="X57" s="27"/>
      <c r="Y57" s="27"/>
      <c r="Z57" s="33"/>
      <c r="AA57" s="33"/>
      <c r="AB57" s="48"/>
      <c r="AC57" s="48"/>
      <c r="AD57" s="48"/>
      <c r="AE57" s="14"/>
      <c r="AF57" s="15"/>
    </row>
    <row r="58" spans="1:32" ht="25.05" customHeight="1">
      <c r="A58" s="22">
        <v>56</v>
      </c>
      <c r="B58" s="42" t="s">
        <v>178</v>
      </c>
      <c r="C58" s="43" t="s">
        <v>32</v>
      </c>
      <c r="D58" s="1" t="s">
        <v>100</v>
      </c>
      <c r="E58" s="1" t="s">
        <v>43</v>
      </c>
      <c r="F58" s="25" t="s">
        <v>1331</v>
      </c>
      <c r="G58" s="26" t="s">
        <v>24</v>
      </c>
      <c r="H58" s="26" t="s">
        <v>441</v>
      </c>
      <c r="I58" s="26" t="s">
        <v>25</v>
      </c>
      <c r="J58" s="26" t="s">
        <v>127</v>
      </c>
      <c r="K58" s="27">
        <v>2</v>
      </c>
      <c r="L58" s="28" t="s">
        <v>1327</v>
      </c>
      <c r="M58" s="28" t="s">
        <v>1328</v>
      </c>
      <c r="N58" s="29">
        <v>35.658135640051697</v>
      </c>
      <c r="O58" s="29">
        <v>139.74255778737401</v>
      </c>
      <c r="P58" s="27" t="s">
        <v>1084</v>
      </c>
      <c r="Q58" s="30">
        <v>61.32</v>
      </c>
      <c r="R58" s="30"/>
      <c r="S58" s="46" t="s">
        <v>1332</v>
      </c>
      <c r="T58" s="28" t="s">
        <v>1223</v>
      </c>
      <c r="U58" s="27" t="s">
        <v>1223</v>
      </c>
      <c r="V58" s="31" t="s">
        <v>179</v>
      </c>
      <c r="W58" s="32"/>
      <c r="X58" s="27"/>
      <c r="Y58" s="27"/>
      <c r="Z58" s="33"/>
      <c r="AA58" s="33"/>
      <c r="AB58" s="34"/>
      <c r="AC58" s="34"/>
      <c r="AD58" s="34"/>
    </row>
    <row r="59" spans="1:32" ht="25.05" customHeight="1">
      <c r="A59" s="22">
        <v>57</v>
      </c>
      <c r="B59" s="42" t="s">
        <v>178</v>
      </c>
      <c r="C59" s="43" t="s">
        <v>32</v>
      </c>
      <c r="D59" s="1" t="s">
        <v>100</v>
      </c>
      <c r="E59" s="1" t="s">
        <v>43</v>
      </c>
      <c r="F59" s="25" t="s">
        <v>1333</v>
      </c>
      <c r="G59" s="26" t="s">
        <v>24</v>
      </c>
      <c r="H59" s="26" t="s">
        <v>441</v>
      </c>
      <c r="I59" s="26" t="s">
        <v>25</v>
      </c>
      <c r="J59" s="26" t="s">
        <v>127</v>
      </c>
      <c r="K59" s="27">
        <v>2</v>
      </c>
      <c r="L59" s="28" t="s">
        <v>1327</v>
      </c>
      <c r="M59" s="28" t="s">
        <v>1328</v>
      </c>
      <c r="N59" s="29">
        <v>35.658135640051697</v>
      </c>
      <c r="O59" s="29">
        <v>139.74255778737401</v>
      </c>
      <c r="P59" s="27" t="s">
        <v>1084</v>
      </c>
      <c r="Q59" s="30">
        <v>1383.55</v>
      </c>
      <c r="R59" s="30"/>
      <c r="S59" s="28" t="s">
        <v>1304</v>
      </c>
      <c r="T59" s="28" t="s">
        <v>1223</v>
      </c>
      <c r="U59" s="27" t="s">
        <v>1223</v>
      </c>
      <c r="V59" s="31" t="s">
        <v>179</v>
      </c>
      <c r="W59" s="32"/>
      <c r="X59" s="27"/>
      <c r="Y59" s="27"/>
      <c r="Z59" s="33"/>
      <c r="AA59" s="33"/>
      <c r="AB59" s="34"/>
      <c r="AC59" s="34"/>
      <c r="AD59" s="34"/>
    </row>
    <row r="60" spans="1:32" ht="25.05" customHeight="1">
      <c r="A60" s="22">
        <v>58</v>
      </c>
      <c r="B60" s="42" t="s">
        <v>178</v>
      </c>
      <c r="C60" s="43" t="s">
        <v>32</v>
      </c>
      <c r="D60" s="1" t="s">
        <v>100</v>
      </c>
      <c r="E60" s="1" t="s">
        <v>66</v>
      </c>
      <c r="F60" s="25" t="s">
        <v>180</v>
      </c>
      <c r="G60" s="26" t="s">
        <v>24</v>
      </c>
      <c r="H60" s="26" t="s">
        <v>441</v>
      </c>
      <c r="I60" s="26" t="s">
        <v>25</v>
      </c>
      <c r="J60" s="26" t="s">
        <v>127</v>
      </c>
      <c r="K60" s="27">
        <v>2</v>
      </c>
      <c r="L60" s="28" t="s">
        <v>1327</v>
      </c>
      <c r="M60" s="28" t="s">
        <v>1328</v>
      </c>
      <c r="N60" s="29">
        <v>35.656943213686603</v>
      </c>
      <c r="O60" s="29">
        <v>139.74030524851099</v>
      </c>
      <c r="P60" s="27" t="s">
        <v>1170</v>
      </c>
      <c r="Q60" s="30">
        <v>218</v>
      </c>
      <c r="R60" s="30"/>
      <c r="S60" s="28" t="s">
        <v>1223</v>
      </c>
      <c r="T60" s="28" t="s">
        <v>1223</v>
      </c>
      <c r="U60" s="27" t="s">
        <v>1223</v>
      </c>
      <c r="V60" s="31" t="s">
        <v>179</v>
      </c>
      <c r="W60" s="32"/>
      <c r="X60" s="27"/>
      <c r="Y60" s="27"/>
      <c r="Z60" s="33"/>
      <c r="AA60" s="33"/>
      <c r="AB60" s="34"/>
      <c r="AC60" s="34"/>
      <c r="AD60" s="34"/>
    </row>
    <row r="61" spans="1:32" ht="24.6" customHeight="1">
      <c r="A61" s="22">
        <v>59</v>
      </c>
      <c r="B61" s="23" t="s">
        <v>1335</v>
      </c>
      <c r="C61" s="24" t="s">
        <v>21</v>
      </c>
      <c r="D61" s="1" t="s">
        <v>181</v>
      </c>
      <c r="E61" s="1" t="s">
        <v>182</v>
      </c>
      <c r="F61" s="25" t="s">
        <v>183</v>
      </c>
      <c r="G61" s="26" t="s">
        <v>24</v>
      </c>
      <c r="H61" s="26" t="s">
        <v>166</v>
      </c>
      <c r="I61" s="26" t="s">
        <v>167</v>
      </c>
      <c r="J61" s="26" t="s">
        <v>184</v>
      </c>
      <c r="K61" s="27">
        <v>4</v>
      </c>
      <c r="L61" s="28">
        <v>1801</v>
      </c>
      <c r="M61" s="28" t="s">
        <v>1336</v>
      </c>
      <c r="N61" s="29">
        <v>35.674645545766502</v>
      </c>
      <c r="O61" s="29">
        <v>139.73163399230299</v>
      </c>
      <c r="P61" s="27" t="s">
        <v>1223</v>
      </c>
      <c r="Q61" s="30">
        <v>2747</v>
      </c>
      <c r="R61" s="30"/>
      <c r="S61" s="28" t="s">
        <v>1223</v>
      </c>
      <c r="T61" s="28" t="s">
        <v>1260</v>
      </c>
      <c r="U61" s="27" t="s">
        <v>1223</v>
      </c>
      <c r="V61" s="31" t="s">
        <v>1223</v>
      </c>
      <c r="W61" s="32"/>
      <c r="X61" s="27"/>
      <c r="Y61" s="27"/>
      <c r="Z61" s="33"/>
      <c r="AA61" s="33"/>
      <c r="AB61" s="34"/>
      <c r="AC61" s="34"/>
      <c r="AD61" s="34"/>
    </row>
    <row r="62" spans="1:32" ht="46.8" customHeight="1">
      <c r="A62" s="22">
        <v>60</v>
      </c>
      <c r="B62" s="35" t="s">
        <v>1337</v>
      </c>
      <c r="C62" s="36" t="s">
        <v>78</v>
      </c>
      <c r="D62" s="1" t="s">
        <v>181</v>
      </c>
      <c r="E62" s="1" t="s">
        <v>182</v>
      </c>
      <c r="F62" s="47" t="s">
        <v>186</v>
      </c>
      <c r="G62" s="26" t="s">
        <v>118</v>
      </c>
      <c r="H62" s="26" t="s">
        <v>166</v>
      </c>
      <c r="I62" s="26" t="s">
        <v>167</v>
      </c>
      <c r="J62" s="26" t="s">
        <v>184</v>
      </c>
      <c r="K62" s="27">
        <v>4</v>
      </c>
      <c r="L62" s="28">
        <v>1801</v>
      </c>
      <c r="M62" s="28" t="s">
        <v>1336</v>
      </c>
      <c r="N62" s="29">
        <v>35.674645545766502</v>
      </c>
      <c r="O62" s="29">
        <v>139.73163399230299</v>
      </c>
      <c r="P62" s="27" t="s">
        <v>1080</v>
      </c>
      <c r="Q62" s="30">
        <v>19251</v>
      </c>
      <c r="R62" s="37" t="s">
        <v>1226</v>
      </c>
      <c r="S62" s="28">
        <v>19951212</v>
      </c>
      <c r="T62" s="28">
        <v>19951212</v>
      </c>
      <c r="U62" s="27" t="s">
        <v>187</v>
      </c>
      <c r="V62" s="31" t="s">
        <v>1338</v>
      </c>
      <c r="W62" s="38" t="s">
        <v>189</v>
      </c>
      <c r="X62" s="27">
        <v>2024</v>
      </c>
      <c r="Y62" s="27">
        <v>2026</v>
      </c>
      <c r="Z62" s="33" t="s">
        <v>1163</v>
      </c>
      <c r="AA62" s="33" t="s">
        <v>1163</v>
      </c>
      <c r="AB62" s="34" t="s">
        <v>1339</v>
      </c>
      <c r="AC62" s="34"/>
      <c r="AD62" s="34" t="s">
        <v>1419</v>
      </c>
    </row>
    <row r="63" spans="1:32" ht="36.6" customHeight="1">
      <c r="A63" s="22">
        <v>61</v>
      </c>
      <c r="B63" s="42" t="s">
        <v>190</v>
      </c>
      <c r="C63" s="43" t="s">
        <v>78</v>
      </c>
      <c r="D63" s="1" t="s">
        <v>181</v>
      </c>
      <c r="E63" s="1" t="s">
        <v>182</v>
      </c>
      <c r="F63" s="25" t="s">
        <v>1340</v>
      </c>
      <c r="G63" s="26" t="s">
        <v>24</v>
      </c>
      <c r="H63" s="26" t="s">
        <v>166</v>
      </c>
      <c r="I63" s="26" t="s">
        <v>167</v>
      </c>
      <c r="J63" s="26" t="s">
        <v>184</v>
      </c>
      <c r="K63" s="27">
        <v>4</v>
      </c>
      <c r="L63" s="28">
        <v>1801</v>
      </c>
      <c r="M63" s="28" t="s">
        <v>1336</v>
      </c>
      <c r="N63" s="29">
        <v>35.674645545766502</v>
      </c>
      <c r="O63" s="29">
        <v>139.73163399230299</v>
      </c>
      <c r="P63" s="27" t="s">
        <v>51</v>
      </c>
      <c r="Q63" s="30">
        <v>4046.77</v>
      </c>
      <c r="R63" s="30"/>
      <c r="S63" s="28" t="s">
        <v>1341</v>
      </c>
      <c r="T63" s="28" t="s">
        <v>1223</v>
      </c>
      <c r="U63" s="27" t="s">
        <v>1223</v>
      </c>
      <c r="V63" s="31" t="s">
        <v>188</v>
      </c>
      <c r="W63" s="32"/>
      <c r="X63" s="27">
        <v>2024</v>
      </c>
      <c r="Y63" s="27">
        <v>2026</v>
      </c>
      <c r="Z63" s="33" t="s">
        <v>1163</v>
      </c>
      <c r="AA63" s="33" t="s">
        <v>1163</v>
      </c>
      <c r="AB63" s="34" t="s">
        <v>1339</v>
      </c>
      <c r="AC63" s="34"/>
      <c r="AD63" s="34" t="s">
        <v>1419</v>
      </c>
    </row>
    <row r="64" spans="1:32" ht="25.05" customHeight="1">
      <c r="A64" s="22">
        <v>62</v>
      </c>
      <c r="B64" s="42" t="s">
        <v>190</v>
      </c>
      <c r="C64" s="43" t="s">
        <v>32</v>
      </c>
      <c r="D64" s="1" t="s">
        <v>181</v>
      </c>
      <c r="E64" s="1" t="s">
        <v>66</v>
      </c>
      <c r="F64" s="25" t="s">
        <v>1342</v>
      </c>
      <c r="G64" s="26" t="s">
        <v>24</v>
      </c>
      <c r="H64" s="26" t="s">
        <v>166</v>
      </c>
      <c r="I64" s="26" t="s">
        <v>167</v>
      </c>
      <c r="J64" s="26" t="s">
        <v>184</v>
      </c>
      <c r="K64" s="27">
        <v>4</v>
      </c>
      <c r="L64" s="28">
        <v>1801</v>
      </c>
      <c r="M64" s="28" t="s">
        <v>1336</v>
      </c>
      <c r="N64" s="29">
        <v>35.674645545766502</v>
      </c>
      <c r="O64" s="29">
        <v>139.73163399230299</v>
      </c>
      <c r="P64" s="27" t="s">
        <v>51</v>
      </c>
      <c r="Q64" s="30">
        <v>19</v>
      </c>
      <c r="R64" s="30"/>
      <c r="S64" s="28" t="s">
        <v>1223</v>
      </c>
      <c r="T64" s="28" t="s">
        <v>1223</v>
      </c>
      <c r="U64" s="27" t="s">
        <v>1223</v>
      </c>
      <c r="V64" s="31" t="s">
        <v>188</v>
      </c>
      <c r="W64" s="32"/>
      <c r="X64" s="27"/>
      <c r="Y64" s="27"/>
      <c r="Z64" s="33"/>
      <c r="AA64" s="33"/>
      <c r="AB64" s="34"/>
      <c r="AC64" s="34"/>
      <c r="AD64" s="34"/>
    </row>
    <row r="65" spans="1:32" s="16" customFormat="1" ht="25.05" customHeight="1">
      <c r="A65" s="22">
        <v>63</v>
      </c>
      <c r="B65" s="42" t="s">
        <v>190</v>
      </c>
      <c r="C65" s="43" t="s">
        <v>78</v>
      </c>
      <c r="D65" s="1" t="s">
        <v>191</v>
      </c>
      <c r="E65" s="1" t="s">
        <v>192</v>
      </c>
      <c r="F65" s="25" t="s">
        <v>1172</v>
      </c>
      <c r="G65" s="26" t="s">
        <v>24</v>
      </c>
      <c r="H65" s="26" t="s">
        <v>166</v>
      </c>
      <c r="I65" s="26" t="s">
        <v>167</v>
      </c>
      <c r="J65" s="26" t="s">
        <v>184</v>
      </c>
      <c r="K65" s="27">
        <v>4</v>
      </c>
      <c r="L65" s="28">
        <v>1801</v>
      </c>
      <c r="M65" s="28" t="s">
        <v>185</v>
      </c>
      <c r="N65" s="29">
        <v>35.674645545766502</v>
      </c>
      <c r="O65" s="29">
        <v>139.73163399230299</v>
      </c>
      <c r="P65" s="27" t="s">
        <v>104</v>
      </c>
      <c r="Q65" s="30">
        <v>4846.45</v>
      </c>
      <c r="R65" s="30"/>
      <c r="S65" s="28" t="s">
        <v>1171</v>
      </c>
      <c r="T65" s="28" t="s">
        <v>29</v>
      </c>
      <c r="U65" s="27" t="s">
        <v>29</v>
      </c>
      <c r="V65" s="31" t="s">
        <v>188</v>
      </c>
      <c r="W65" s="32" t="s">
        <v>122</v>
      </c>
      <c r="X65" s="27">
        <v>2024</v>
      </c>
      <c r="Y65" s="27" t="s">
        <v>1165</v>
      </c>
      <c r="Z65" s="33" t="s">
        <v>1163</v>
      </c>
      <c r="AA65" s="33" t="s">
        <v>1164</v>
      </c>
      <c r="AB65" s="48" t="s">
        <v>1375</v>
      </c>
      <c r="AC65" s="48"/>
      <c r="AD65" s="48" t="s">
        <v>1376</v>
      </c>
      <c r="AE65" s="14"/>
      <c r="AF65" s="15"/>
    </row>
    <row r="66" spans="1:32" ht="25.05" customHeight="1">
      <c r="A66" s="22">
        <v>64</v>
      </c>
      <c r="B66" s="42" t="s">
        <v>190</v>
      </c>
      <c r="C66" s="43" t="s">
        <v>78</v>
      </c>
      <c r="D66" s="1" t="s">
        <v>193</v>
      </c>
      <c r="E66" s="1" t="s">
        <v>194</v>
      </c>
      <c r="F66" s="25" t="s">
        <v>1173</v>
      </c>
      <c r="G66" s="26" t="s">
        <v>24</v>
      </c>
      <c r="H66" s="26" t="s">
        <v>166</v>
      </c>
      <c r="I66" s="26" t="s">
        <v>167</v>
      </c>
      <c r="J66" s="26" t="s">
        <v>184</v>
      </c>
      <c r="K66" s="27">
        <v>4</v>
      </c>
      <c r="L66" s="28">
        <v>1801</v>
      </c>
      <c r="M66" s="28" t="s">
        <v>185</v>
      </c>
      <c r="N66" s="29">
        <v>35.674645545766502</v>
      </c>
      <c r="O66" s="29">
        <v>139.73163399230299</v>
      </c>
      <c r="P66" s="27" t="s">
        <v>104</v>
      </c>
      <c r="Q66" s="30">
        <v>1564.68</v>
      </c>
      <c r="R66" s="30"/>
      <c r="S66" s="28" t="s">
        <v>147</v>
      </c>
      <c r="T66" s="28" t="s">
        <v>29</v>
      </c>
      <c r="U66" s="27" t="s">
        <v>29</v>
      </c>
      <c r="V66" s="31" t="s">
        <v>188</v>
      </c>
      <c r="W66" s="32" t="s">
        <v>1370</v>
      </c>
      <c r="X66" s="27">
        <v>2026</v>
      </c>
      <c r="Y66" s="27">
        <v>2026</v>
      </c>
      <c r="Z66" s="33" t="s">
        <v>1163</v>
      </c>
      <c r="AA66" s="33" t="s">
        <v>1163</v>
      </c>
      <c r="AB66" s="48" t="s">
        <v>1371</v>
      </c>
      <c r="AC66" s="48"/>
      <c r="AD66" s="48"/>
    </row>
    <row r="67" spans="1:32" ht="37.799999999999997" customHeight="1">
      <c r="A67" s="22">
        <v>65</v>
      </c>
      <c r="B67" s="35" t="s">
        <v>1344</v>
      </c>
      <c r="C67" s="36" t="s">
        <v>32</v>
      </c>
      <c r="D67" s="1" t="s">
        <v>196</v>
      </c>
      <c r="E67" s="1" t="s">
        <v>43</v>
      </c>
      <c r="F67" s="25" t="s">
        <v>199</v>
      </c>
      <c r="G67" s="26" t="s">
        <v>24</v>
      </c>
      <c r="H67" s="26" t="s">
        <v>441</v>
      </c>
      <c r="I67" s="26" t="s">
        <v>25</v>
      </c>
      <c r="J67" s="26" t="s">
        <v>197</v>
      </c>
      <c r="K67" s="27">
        <v>6</v>
      </c>
      <c r="L67" s="28" t="s">
        <v>1343</v>
      </c>
      <c r="M67" s="28" t="s">
        <v>198</v>
      </c>
      <c r="N67" s="29">
        <v>35.670346645280901</v>
      </c>
      <c r="O67" s="29">
        <v>139.734921970215</v>
      </c>
      <c r="P67" s="27" t="s">
        <v>81</v>
      </c>
      <c r="Q67" s="30">
        <v>848.7</v>
      </c>
      <c r="R67" s="37" t="s">
        <v>1226</v>
      </c>
      <c r="S67" s="28" t="s">
        <v>52</v>
      </c>
      <c r="T67" s="28" t="s">
        <v>52</v>
      </c>
      <c r="U67" s="39" t="s">
        <v>1079</v>
      </c>
      <c r="V67" s="31" t="s">
        <v>1223</v>
      </c>
      <c r="W67" s="38" t="s">
        <v>200</v>
      </c>
      <c r="X67" s="27">
        <v>2025</v>
      </c>
      <c r="Y67" s="27">
        <v>2025</v>
      </c>
      <c r="Z67" s="33" t="s">
        <v>1163</v>
      </c>
      <c r="AA67" s="33" t="s">
        <v>1163</v>
      </c>
      <c r="AB67" s="34" t="s">
        <v>1345</v>
      </c>
      <c r="AC67" s="34" t="s">
        <v>1346</v>
      </c>
      <c r="AD67" s="34" t="s">
        <v>1420</v>
      </c>
    </row>
    <row r="68" spans="1:32" ht="44.4" customHeight="1">
      <c r="A68" s="22">
        <v>66</v>
      </c>
      <c r="B68" s="35" t="s">
        <v>204</v>
      </c>
      <c r="C68" s="36" t="s">
        <v>32</v>
      </c>
      <c r="D68" s="1" t="s">
        <v>196</v>
      </c>
      <c r="E68" s="1" t="s">
        <v>43</v>
      </c>
      <c r="F68" s="25" t="s">
        <v>205</v>
      </c>
      <c r="G68" s="26" t="s">
        <v>24</v>
      </c>
      <c r="H68" s="26" t="s">
        <v>441</v>
      </c>
      <c r="I68" s="26" t="s">
        <v>25</v>
      </c>
      <c r="J68" s="26" t="s">
        <v>201</v>
      </c>
      <c r="K68" s="27">
        <v>2</v>
      </c>
      <c r="L68" s="28" t="s">
        <v>202</v>
      </c>
      <c r="M68" s="28" t="s">
        <v>203</v>
      </c>
      <c r="N68" s="29">
        <v>35.669193269317702</v>
      </c>
      <c r="O68" s="29">
        <v>139.72125259203901</v>
      </c>
      <c r="P68" s="27" t="s">
        <v>51</v>
      </c>
      <c r="Q68" s="30">
        <v>2471.33</v>
      </c>
      <c r="R68" s="37"/>
      <c r="S68" s="28" t="s">
        <v>206</v>
      </c>
      <c r="T68" s="28" t="s">
        <v>206</v>
      </c>
      <c r="U68" s="39" t="s">
        <v>1088</v>
      </c>
      <c r="V68" s="31" t="s">
        <v>1223</v>
      </c>
      <c r="W68" s="38" t="s">
        <v>122</v>
      </c>
      <c r="X68" s="27">
        <v>2026</v>
      </c>
      <c r="Y68" s="27">
        <v>2026</v>
      </c>
      <c r="Z68" s="33" t="s">
        <v>1163</v>
      </c>
      <c r="AA68" s="33" t="s">
        <v>1163</v>
      </c>
      <c r="AB68" s="34" t="s">
        <v>1345</v>
      </c>
      <c r="AC68" s="34" t="s">
        <v>1346</v>
      </c>
      <c r="AD68" s="34" t="s">
        <v>1421</v>
      </c>
    </row>
    <row r="69" spans="1:32" s="16" customFormat="1" ht="44.4" customHeight="1">
      <c r="A69" s="22">
        <v>67</v>
      </c>
      <c r="B69" s="35" t="s">
        <v>1348</v>
      </c>
      <c r="C69" s="36" t="s">
        <v>32</v>
      </c>
      <c r="D69" s="1" t="s">
        <v>196</v>
      </c>
      <c r="E69" s="1" t="s">
        <v>43</v>
      </c>
      <c r="F69" s="25" t="s">
        <v>209</v>
      </c>
      <c r="G69" s="26" t="s">
        <v>24</v>
      </c>
      <c r="H69" s="26" t="s">
        <v>441</v>
      </c>
      <c r="I69" s="26" t="s">
        <v>25</v>
      </c>
      <c r="J69" s="26" t="s">
        <v>201</v>
      </c>
      <c r="K69" s="27">
        <v>4</v>
      </c>
      <c r="L69" s="28" t="s">
        <v>1347</v>
      </c>
      <c r="M69" s="28" t="s">
        <v>208</v>
      </c>
      <c r="N69" s="29">
        <v>35.666502993079703</v>
      </c>
      <c r="O69" s="29">
        <v>139.717278953928</v>
      </c>
      <c r="P69" s="27" t="s">
        <v>81</v>
      </c>
      <c r="Q69" s="30">
        <v>654.98</v>
      </c>
      <c r="R69" s="37"/>
      <c r="S69" s="28" t="s">
        <v>210</v>
      </c>
      <c r="T69" s="28" t="s">
        <v>210</v>
      </c>
      <c r="U69" s="27" t="s">
        <v>211</v>
      </c>
      <c r="V69" s="31" t="s">
        <v>1223</v>
      </c>
      <c r="W69" s="38" t="s">
        <v>48</v>
      </c>
      <c r="X69" s="27">
        <v>2022</v>
      </c>
      <c r="Y69" s="27">
        <v>2022</v>
      </c>
      <c r="Z69" s="33" t="s">
        <v>1163</v>
      </c>
      <c r="AA69" s="33" t="s">
        <v>1163</v>
      </c>
      <c r="AB69" s="48" t="s">
        <v>1349</v>
      </c>
      <c r="AC69" s="48" t="s">
        <v>1346</v>
      </c>
      <c r="AD69" s="48" t="s">
        <v>1420</v>
      </c>
      <c r="AE69" s="14"/>
      <c r="AF69" s="15"/>
    </row>
    <row r="70" spans="1:32" ht="39" customHeight="1">
      <c r="A70" s="22">
        <v>68</v>
      </c>
      <c r="B70" s="23" t="s">
        <v>216</v>
      </c>
      <c r="C70" s="24" t="s">
        <v>21</v>
      </c>
      <c r="D70" s="1" t="s">
        <v>217</v>
      </c>
      <c r="E70" s="1" t="s">
        <v>43</v>
      </c>
      <c r="F70" s="25" t="s">
        <v>1350</v>
      </c>
      <c r="G70" s="26" t="s">
        <v>24</v>
      </c>
      <c r="H70" s="26" t="s">
        <v>441</v>
      </c>
      <c r="I70" s="26" t="s">
        <v>25</v>
      </c>
      <c r="J70" s="26" t="s">
        <v>218</v>
      </c>
      <c r="K70" s="27">
        <v>1</v>
      </c>
      <c r="L70" s="28" t="s">
        <v>219</v>
      </c>
      <c r="M70" s="28" t="s">
        <v>220</v>
      </c>
      <c r="N70" s="29">
        <v>35.642051776763999</v>
      </c>
      <c r="O70" s="29">
        <v>139.73408704168199</v>
      </c>
      <c r="P70" s="27" t="s">
        <v>1223</v>
      </c>
      <c r="Q70" s="30">
        <v>3832.83</v>
      </c>
      <c r="R70" s="30"/>
      <c r="S70" s="28" t="s">
        <v>1223</v>
      </c>
      <c r="T70" s="28" t="s">
        <v>1351</v>
      </c>
      <c r="U70" s="27" t="s">
        <v>1223</v>
      </c>
      <c r="V70" s="31"/>
      <c r="W70" s="32"/>
      <c r="X70" s="27"/>
      <c r="Y70" s="27"/>
      <c r="Z70" s="33" t="s">
        <v>1163</v>
      </c>
      <c r="AA70" s="33" t="s">
        <v>1163</v>
      </c>
      <c r="AB70" s="34"/>
      <c r="AC70" s="34"/>
      <c r="AD70" s="34" t="s">
        <v>1422</v>
      </c>
    </row>
    <row r="71" spans="1:32" ht="48" customHeight="1">
      <c r="A71" s="22">
        <v>69</v>
      </c>
      <c r="B71" s="35" t="s">
        <v>221</v>
      </c>
      <c r="C71" s="36" t="s">
        <v>78</v>
      </c>
      <c r="D71" s="1" t="s">
        <v>217</v>
      </c>
      <c r="E71" s="1" t="s">
        <v>43</v>
      </c>
      <c r="F71" s="25" t="s">
        <v>217</v>
      </c>
      <c r="G71" s="26" t="s">
        <v>24</v>
      </c>
      <c r="H71" s="26" t="s">
        <v>441</v>
      </c>
      <c r="I71" s="26" t="s">
        <v>25</v>
      </c>
      <c r="J71" s="26" t="s">
        <v>218</v>
      </c>
      <c r="K71" s="27">
        <v>1</v>
      </c>
      <c r="L71" s="28" t="s">
        <v>219</v>
      </c>
      <c r="M71" s="28" t="s">
        <v>220</v>
      </c>
      <c r="N71" s="29">
        <v>35.642051776763999</v>
      </c>
      <c r="O71" s="29">
        <v>139.73408704168199</v>
      </c>
      <c r="P71" s="27" t="s">
        <v>51</v>
      </c>
      <c r="Q71" s="30">
        <v>20485.86</v>
      </c>
      <c r="R71" s="37" t="s">
        <v>1226</v>
      </c>
      <c r="S71" s="28" t="s">
        <v>222</v>
      </c>
      <c r="T71" s="28" t="s">
        <v>222</v>
      </c>
      <c r="U71" s="39" t="s">
        <v>1081</v>
      </c>
      <c r="V71" s="31" t="s">
        <v>1352</v>
      </c>
      <c r="W71" s="38" t="s">
        <v>122</v>
      </c>
      <c r="X71" s="27">
        <v>2020</v>
      </c>
      <c r="Y71" s="27">
        <v>2022</v>
      </c>
      <c r="Z71" s="33" t="s">
        <v>1163</v>
      </c>
      <c r="AA71" s="33" t="s">
        <v>1163</v>
      </c>
      <c r="AB71" s="34"/>
      <c r="AC71" s="34"/>
      <c r="AD71" s="34" t="s">
        <v>1422</v>
      </c>
    </row>
    <row r="72" spans="1:32" ht="47.4" customHeight="1">
      <c r="A72" s="22">
        <v>70</v>
      </c>
      <c r="B72" s="42" t="s">
        <v>223</v>
      </c>
      <c r="C72" s="43" t="s">
        <v>78</v>
      </c>
      <c r="D72" s="1" t="s">
        <v>217</v>
      </c>
      <c r="E72" s="1" t="s">
        <v>43</v>
      </c>
      <c r="F72" s="25" t="s">
        <v>1353</v>
      </c>
      <c r="G72" s="26" t="s">
        <v>24</v>
      </c>
      <c r="H72" s="26" t="s">
        <v>441</v>
      </c>
      <c r="I72" s="26" t="s">
        <v>25</v>
      </c>
      <c r="J72" s="26" t="s">
        <v>218</v>
      </c>
      <c r="K72" s="27">
        <v>1</v>
      </c>
      <c r="L72" s="28" t="s">
        <v>219</v>
      </c>
      <c r="M72" s="28" t="s">
        <v>220</v>
      </c>
      <c r="N72" s="29">
        <v>35.642051776763999</v>
      </c>
      <c r="O72" s="29">
        <v>139.73408704168199</v>
      </c>
      <c r="P72" s="27" t="s">
        <v>51</v>
      </c>
      <c r="Q72" s="30">
        <v>6428.2</v>
      </c>
      <c r="R72" s="30"/>
      <c r="S72" s="28" t="s">
        <v>1354</v>
      </c>
      <c r="T72" s="28" t="s">
        <v>1223</v>
      </c>
      <c r="U72" s="27" t="s">
        <v>1223</v>
      </c>
      <c r="V72" s="31" t="s">
        <v>1355</v>
      </c>
      <c r="W72" s="32"/>
      <c r="X72" s="27"/>
      <c r="Y72" s="27"/>
      <c r="Z72" s="33" t="s">
        <v>1163</v>
      </c>
      <c r="AA72" s="33" t="s">
        <v>1163</v>
      </c>
      <c r="AB72" s="34"/>
      <c r="AC72" s="34"/>
      <c r="AD72" s="34" t="s">
        <v>1422</v>
      </c>
    </row>
    <row r="73" spans="1:32" ht="25.05" customHeight="1">
      <c r="A73" s="22">
        <v>71</v>
      </c>
      <c r="B73" s="42" t="s">
        <v>223</v>
      </c>
      <c r="C73" s="43" t="s">
        <v>78</v>
      </c>
      <c r="D73" s="1" t="s">
        <v>225</v>
      </c>
      <c r="E73" s="1" t="s">
        <v>226</v>
      </c>
      <c r="F73" s="25" t="s">
        <v>227</v>
      </c>
      <c r="G73" s="26" t="s">
        <v>24</v>
      </c>
      <c r="H73" s="26" t="str">
        <f t="shared" ref="H73:H74" si="0">IF(B73="","","東京都")</f>
        <v>東京都</v>
      </c>
      <c r="I73" s="26" t="s">
        <v>25</v>
      </c>
      <c r="J73" s="26" t="s">
        <v>218</v>
      </c>
      <c r="K73" s="27">
        <v>1</v>
      </c>
      <c r="L73" s="28" t="s">
        <v>219</v>
      </c>
      <c r="M73" s="28" t="s">
        <v>220</v>
      </c>
      <c r="N73" s="29">
        <v>35.642051776763999</v>
      </c>
      <c r="O73" s="29">
        <v>139.73408704168199</v>
      </c>
      <c r="P73" s="27" t="s">
        <v>104</v>
      </c>
      <c r="Q73" s="30">
        <v>5878.23</v>
      </c>
      <c r="R73" s="30"/>
      <c r="S73" s="28" t="s">
        <v>1174</v>
      </c>
      <c r="T73" s="28" t="s">
        <v>29</v>
      </c>
      <c r="U73" s="27" t="s">
        <v>29</v>
      </c>
      <c r="V73" s="31" t="s">
        <v>224</v>
      </c>
      <c r="W73" s="32"/>
      <c r="X73" s="27"/>
      <c r="Y73" s="27"/>
      <c r="Z73" s="33" t="s">
        <v>1163</v>
      </c>
      <c r="AA73" s="33" t="s">
        <v>1164</v>
      </c>
      <c r="AB73" s="34" t="s">
        <v>1375</v>
      </c>
      <c r="AC73" s="34"/>
      <c r="AD73" s="34" t="s">
        <v>1376</v>
      </c>
    </row>
    <row r="74" spans="1:32" ht="37.200000000000003" customHeight="1">
      <c r="A74" s="22">
        <v>72</v>
      </c>
      <c r="B74" s="42" t="s">
        <v>223</v>
      </c>
      <c r="C74" s="43" t="s">
        <v>78</v>
      </c>
      <c r="D74" s="1" t="s">
        <v>228</v>
      </c>
      <c r="E74" s="1" t="s">
        <v>229</v>
      </c>
      <c r="F74" s="25" t="s">
        <v>230</v>
      </c>
      <c r="G74" s="26" t="s">
        <v>24</v>
      </c>
      <c r="H74" s="26" t="str">
        <f t="shared" si="0"/>
        <v>東京都</v>
      </c>
      <c r="I74" s="26" t="s">
        <v>25</v>
      </c>
      <c r="J74" s="26" t="s">
        <v>218</v>
      </c>
      <c r="K74" s="27">
        <v>1</v>
      </c>
      <c r="L74" s="28" t="s">
        <v>219</v>
      </c>
      <c r="M74" s="28" t="s">
        <v>220</v>
      </c>
      <c r="N74" s="29">
        <v>35.642051776763999</v>
      </c>
      <c r="O74" s="29">
        <v>139.73408704168199</v>
      </c>
      <c r="P74" s="27" t="s">
        <v>104</v>
      </c>
      <c r="Q74" s="30">
        <v>4288.63</v>
      </c>
      <c r="R74" s="30"/>
      <c r="S74" s="28" t="s">
        <v>1174</v>
      </c>
      <c r="T74" s="28" t="s">
        <v>29</v>
      </c>
      <c r="U74" s="27" t="s">
        <v>29</v>
      </c>
      <c r="V74" s="31" t="s">
        <v>224</v>
      </c>
      <c r="W74" s="32"/>
      <c r="X74" s="27"/>
      <c r="Y74" s="27"/>
      <c r="Z74" s="33" t="s">
        <v>1164</v>
      </c>
      <c r="AA74" s="33" t="s">
        <v>1164</v>
      </c>
      <c r="AB74" s="34"/>
      <c r="AC74" s="34"/>
      <c r="AD74" s="34" t="s">
        <v>1423</v>
      </c>
    </row>
    <row r="75" spans="1:32" ht="25.05" customHeight="1">
      <c r="A75" s="22">
        <v>73</v>
      </c>
      <c r="B75" s="23" t="s">
        <v>231</v>
      </c>
      <c r="C75" s="24" t="s">
        <v>21</v>
      </c>
      <c r="D75" s="1" t="s">
        <v>217</v>
      </c>
      <c r="E75" s="1" t="s">
        <v>43</v>
      </c>
      <c r="F75" s="25" t="s">
        <v>232</v>
      </c>
      <c r="G75" s="26" t="s">
        <v>24</v>
      </c>
      <c r="H75" s="26" t="str">
        <f t="shared" ref="H75:H122" si="1">IF(B75="","","東京都")</f>
        <v>東京都</v>
      </c>
      <c r="I75" s="26" t="s">
        <v>25</v>
      </c>
      <c r="J75" s="26" t="s">
        <v>233</v>
      </c>
      <c r="K75" s="27">
        <v>3</v>
      </c>
      <c r="L75" s="28" t="s">
        <v>234</v>
      </c>
      <c r="M75" s="28" t="s">
        <v>235</v>
      </c>
      <c r="N75" s="29">
        <v>35.644875433857798</v>
      </c>
      <c r="O75" s="29">
        <v>139.73106701726101</v>
      </c>
      <c r="P75" s="27" t="s">
        <v>29</v>
      </c>
      <c r="Q75" s="30">
        <v>1133.8399999999999</v>
      </c>
      <c r="R75" s="30"/>
      <c r="S75" s="28" t="s">
        <v>29</v>
      </c>
      <c r="T75" s="28" t="s">
        <v>91</v>
      </c>
      <c r="U75" s="27" t="s">
        <v>29</v>
      </c>
      <c r="V75" s="31"/>
      <c r="W75" s="38" t="s">
        <v>37</v>
      </c>
      <c r="X75" s="27">
        <v>2024</v>
      </c>
      <c r="Y75" s="27">
        <v>2024</v>
      </c>
      <c r="Z75" s="33" t="s">
        <v>1163</v>
      </c>
      <c r="AA75" s="33" t="s">
        <v>1163</v>
      </c>
      <c r="AB75" s="34"/>
      <c r="AC75" s="34"/>
      <c r="AD75" s="34"/>
    </row>
    <row r="76" spans="1:32" ht="25.05" customHeight="1">
      <c r="A76" s="22">
        <v>74</v>
      </c>
      <c r="B76" s="35" t="s">
        <v>236</v>
      </c>
      <c r="C76" s="36" t="s">
        <v>32</v>
      </c>
      <c r="D76" s="1" t="s">
        <v>217</v>
      </c>
      <c r="E76" s="1" t="s">
        <v>43</v>
      </c>
      <c r="F76" s="25" t="s">
        <v>237</v>
      </c>
      <c r="G76" s="26" t="s">
        <v>24</v>
      </c>
      <c r="H76" s="26" t="str">
        <f t="shared" si="1"/>
        <v>東京都</v>
      </c>
      <c r="I76" s="26" t="s">
        <v>25</v>
      </c>
      <c r="J76" s="26" t="s">
        <v>233</v>
      </c>
      <c r="K76" s="27">
        <v>3</v>
      </c>
      <c r="L76" s="28" t="s">
        <v>234</v>
      </c>
      <c r="M76" s="28" t="s">
        <v>235</v>
      </c>
      <c r="N76" s="29">
        <v>35.644875433857798</v>
      </c>
      <c r="O76" s="29">
        <v>139.73106701726101</v>
      </c>
      <c r="P76" s="27" t="s">
        <v>34</v>
      </c>
      <c r="Q76" s="30">
        <v>2546.5</v>
      </c>
      <c r="R76" s="37" t="s">
        <v>1167</v>
      </c>
      <c r="S76" s="28" t="s">
        <v>1175</v>
      </c>
      <c r="T76" s="28" t="s">
        <v>238</v>
      </c>
      <c r="U76" s="27" t="s">
        <v>160</v>
      </c>
      <c r="V76" s="31" t="s">
        <v>1129</v>
      </c>
      <c r="W76" s="38" t="s">
        <v>37</v>
      </c>
      <c r="X76" s="27">
        <v>2024</v>
      </c>
      <c r="Y76" s="27">
        <v>2024</v>
      </c>
      <c r="Z76" s="33" t="s">
        <v>1163</v>
      </c>
      <c r="AA76" s="33" t="s">
        <v>1163</v>
      </c>
      <c r="AB76" s="34"/>
      <c r="AC76" s="34"/>
      <c r="AD76" s="34"/>
    </row>
    <row r="77" spans="1:32" ht="25.05" customHeight="1">
      <c r="A77" s="22">
        <v>75</v>
      </c>
      <c r="B77" s="42" t="s">
        <v>239</v>
      </c>
      <c r="C77" s="43" t="s">
        <v>32</v>
      </c>
      <c r="D77" s="1" t="s">
        <v>217</v>
      </c>
      <c r="E77" s="1" t="s">
        <v>43</v>
      </c>
      <c r="F77" s="25" t="s">
        <v>240</v>
      </c>
      <c r="G77" s="26" t="s">
        <v>24</v>
      </c>
      <c r="H77" s="26" t="str">
        <f t="shared" si="1"/>
        <v>東京都</v>
      </c>
      <c r="I77" s="26" t="s">
        <v>25</v>
      </c>
      <c r="J77" s="26" t="s">
        <v>233</v>
      </c>
      <c r="K77" s="27">
        <v>3</v>
      </c>
      <c r="L77" s="28" t="s">
        <v>234</v>
      </c>
      <c r="M77" s="28" t="s">
        <v>235</v>
      </c>
      <c r="N77" s="29">
        <v>35.644875433857798</v>
      </c>
      <c r="O77" s="29">
        <v>139.73106701726101</v>
      </c>
      <c r="P77" s="27" t="s">
        <v>34</v>
      </c>
      <c r="Q77" s="30">
        <v>127.68</v>
      </c>
      <c r="R77" s="30"/>
      <c r="S77" s="46" t="s">
        <v>1176</v>
      </c>
      <c r="T77" s="28" t="s">
        <v>29</v>
      </c>
      <c r="U77" s="27" t="s">
        <v>29</v>
      </c>
      <c r="V77" s="31" t="s">
        <v>241</v>
      </c>
      <c r="W77" s="32"/>
      <c r="X77" s="27"/>
      <c r="Y77" s="27"/>
      <c r="Z77" s="33"/>
      <c r="AA77" s="33"/>
      <c r="AB77" s="34"/>
      <c r="AC77" s="34"/>
      <c r="AD77" s="34"/>
    </row>
    <row r="78" spans="1:32" ht="25.05" customHeight="1">
      <c r="A78" s="22">
        <v>76</v>
      </c>
      <c r="B78" s="42" t="s">
        <v>239</v>
      </c>
      <c r="C78" s="43" t="s">
        <v>32</v>
      </c>
      <c r="D78" s="1" t="s">
        <v>217</v>
      </c>
      <c r="E78" s="1" t="s">
        <v>43</v>
      </c>
      <c r="F78" s="25" t="s">
        <v>242</v>
      </c>
      <c r="G78" s="26" t="s">
        <v>24</v>
      </c>
      <c r="H78" s="26" t="str">
        <f t="shared" si="1"/>
        <v>東京都</v>
      </c>
      <c r="I78" s="26" t="s">
        <v>25</v>
      </c>
      <c r="J78" s="26" t="s">
        <v>233</v>
      </c>
      <c r="K78" s="27">
        <v>3</v>
      </c>
      <c r="L78" s="28" t="s">
        <v>234</v>
      </c>
      <c r="M78" s="28" t="s">
        <v>235</v>
      </c>
      <c r="N78" s="29">
        <v>35.644875433857798</v>
      </c>
      <c r="O78" s="29">
        <v>139.73106701726101</v>
      </c>
      <c r="P78" s="27" t="s">
        <v>34</v>
      </c>
      <c r="Q78" s="30">
        <v>1098.47</v>
      </c>
      <c r="R78" s="37"/>
      <c r="S78" s="46" t="s">
        <v>1176</v>
      </c>
      <c r="T78" s="28" t="s">
        <v>29</v>
      </c>
      <c r="U78" s="27" t="s">
        <v>29</v>
      </c>
      <c r="V78" s="31" t="s">
        <v>241</v>
      </c>
      <c r="W78" s="38" t="s">
        <v>37</v>
      </c>
      <c r="X78" s="27">
        <v>2024</v>
      </c>
      <c r="Y78" s="27">
        <v>2024</v>
      </c>
      <c r="Z78" s="33" t="s">
        <v>1163</v>
      </c>
      <c r="AA78" s="33" t="s">
        <v>1163</v>
      </c>
      <c r="AB78" s="34"/>
      <c r="AC78" s="34"/>
      <c r="AD78" s="34"/>
    </row>
    <row r="79" spans="1:32" ht="25.05" customHeight="1">
      <c r="A79" s="22">
        <v>77</v>
      </c>
      <c r="B79" s="23" t="s">
        <v>243</v>
      </c>
      <c r="C79" s="24" t="s">
        <v>21</v>
      </c>
      <c r="D79" s="1" t="s">
        <v>217</v>
      </c>
      <c r="E79" s="1" t="s">
        <v>43</v>
      </c>
      <c r="F79" s="25" t="s">
        <v>244</v>
      </c>
      <c r="G79" s="26" t="s">
        <v>24</v>
      </c>
      <c r="H79" s="26" t="str">
        <f t="shared" si="1"/>
        <v>東京都</v>
      </c>
      <c r="I79" s="26" t="s">
        <v>25</v>
      </c>
      <c r="J79" s="26" t="s">
        <v>245</v>
      </c>
      <c r="K79" s="27">
        <v>5</v>
      </c>
      <c r="L79" s="28" t="s">
        <v>246</v>
      </c>
      <c r="M79" s="28" t="s">
        <v>247</v>
      </c>
      <c r="N79" s="29">
        <v>35.646537975306799</v>
      </c>
      <c r="O79" s="29">
        <v>139.73958117335599</v>
      </c>
      <c r="P79" s="27" t="s">
        <v>29</v>
      </c>
      <c r="Q79" s="30">
        <v>615.36</v>
      </c>
      <c r="R79" s="30"/>
      <c r="S79" s="28" t="s">
        <v>29</v>
      </c>
      <c r="T79" s="28" t="s">
        <v>248</v>
      </c>
      <c r="U79" s="27" t="s">
        <v>29</v>
      </c>
      <c r="V79" s="31"/>
      <c r="W79" s="32"/>
      <c r="X79" s="27"/>
      <c r="Y79" s="27"/>
      <c r="Z79" s="33" t="s">
        <v>1163</v>
      </c>
      <c r="AA79" s="33" t="s">
        <v>1163</v>
      </c>
      <c r="AB79" s="34"/>
      <c r="AC79" s="34"/>
      <c r="AD79" s="34"/>
    </row>
    <row r="80" spans="1:32" ht="25.05" customHeight="1">
      <c r="A80" s="22">
        <v>78</v>
      </c>
      <c r="B80" s="35" t="s">
        <v>249</v>
      </c>
      <c r="C80" s="36" t="s">
        <v>32</v>
      </c>
      <c r="D80" s="1" t="s">
        <v>217</v>
      </c>
      <c r="E80" s="1" t="s">
        <v>43</v>
      </c>
      <c r="F80" s="25" t="s">
        <v>250</v>
      </c>
      <c r="G80" s="26" t="s">
        <v>24</v>
      </c>
      <c r="H80" s="26" t="str">
        <f t="shared" si="1"/>
        <v>東京都</v>
      </c>
      <c r="I80" s="26" t="s">
        <v>25</v>
      </c>
      <c r="J80" s="26" t="s">
        <v>245</v>
      </c>
      <c r="K80" s="27">
        <v>5</v>
      </c>
      <c r="L80" s="28" t="s">
        <v>246</v>
      </c>
      <c r="M80" s="28" t="s">
        <v>247</v>
      </c>
      <c r="N80" s="29">
        <v>35.646537975306799</v>
      </c>
      <c r="O80" s="29">
        <v>139.73958117335599</v>
      </c>
      <c r="P80" s="27" t="s">
        <v>34</v>
      </c>
      <c r="Q80" s="30">
        <v>1607.15</v>
      </c>
      <c r="R80" s="37" t="s">
        <v>1167</v>
      </c>
      <c r="S80" s="28" t="s">
        <v>1177</v>
      </c>
      <c r="T80" s="28" t="s">
        <v>251</v>
      </c>
      <c r="U80" s="27" t="s">
        <v>35</v>
      </c>
      <c r="V80" s="31" t="s">
        <v>252</v>
      </c>
      <c r="W80" s="32"/>
      <c r="X80" s="27"/>
      <c r="Y80" s="27"/>
      <c r="Z80" s="33" t="s">
        <v>1163</v>
      </c>
      <c r="AA80" s="33" t="s">
        <v>1163</v>
      </c>
      <c r="AB80" s="34"/>
      <c r="AC80" s="34"/>
      <c r="AD80" s="34"/>
    </row>
    <row r="81" spans="1:30" ht="25.05" customHeight="1">
      <c r="A81" s="22">
        <v>79</v>
      </c>
      <c r="B81" s="42" t="s">
        <v>253</v>
      </c>
      <c r="C81" s="43" t="s">
        <v>32</v>
      </c>
      <c r="D81" s="1" t="s">
        <v>217</v>
      </c>
      <c r="E81" s="1" t="s">
        <v>43</v>
      </c>
      <c r="F81" s="25" t="s">
        <v>254</v>
      </c>
      <c r="G81" s="26" t="s">
        <v>24</v>
      </c>
      <c r="H81" s="26" t="str">
        <f t="shared" si="1"/>
        <v>東京都</v>
      </c>
      <c r="I81" s="26" t="s">
        <v>25</v>
      </c>
      <c r="J81" s="26" t="s">
        <v>245</v>
      </c>
      <c r="K81" s="27">
        <v>5</v>
      </c>
      <c r="L81" s="28" t="s">
        <v>246</v>
      </c>
      <c r="M81" s="28" t="s">
        <v>247</v>
      </c>
      <c r="N81" s="29">
        <v>35.646537975306799</v>
      </c>
      <c r="O81" s="29">
        <v>139.73958117335599</v>
      </c>
      <c r="P81" s="27" t="s">
        <v>34</v>
      </c>
      <c r="Q81" s="30">
        <v>1021.24</v>
      </c>
      <c r="R81" s="37"/>
      <c r="S81" s="28" t="s">
        <v>1178</v>
      </c>
      <c r="T81" s="28" t="s">
        <v>29</v>
      </c>
      <c r="U81" s="27" t="s">
        <v>29</v>
      </c>
      <c r="V81" s="31" t="s">
        <v>255</v>
      </c>
      <c r="W81" s="32"/>
      <c r="X81" s="27"/>
      <c r="Y81" s="27"/>
      <c r="Z81" s="33" t="s">
        <v>1163</v>
      </c>
      <c r="AA81" s="33" t="s">
        <v>1163</v>
      </c>
      <c r="AB81" s="34"/>
      <c r="AC81" s="34"/>
      <c r="AD81" s="34" t="s">
        <v>1424</v>
      </c>
    </row>
    <row r="82" spans="1:30" ht="25.05" customHeight="1">
      <c r="A82" s="22">
        <v>80</v>
      </c>
      <c r="B82" s="23" t="s">
        <v>256</v>
      </c>
      <c r="C82" s="24" t="s">
        <v>21</v>
      </c>
      <c r="D82" s="1" t="s">
        <v>217</v>
      </c>
      <c r="E82" s="1" t="s">
        <v>43</v>
      </c>
      <c r="F82" s="25" t="s">
        <v>257</v>
      </c>
      <c r="G82" s="26" t="s">
        <v>24</v>
      </c>
      <c r="H82" s="26" t="str">
        <f t="shared" si="1"/>
        <v>東京都</v>
      </c>
      <c r="I82" s="26" t="s">
        <v>25</v>
      </c>
      <c r="J82" s="26" t="s">
        <v>258</v>
      </c>
      <c r="K82" s="27">
        <v>4</v>
      </c>
      <c r="L82" s="28" t="s">
        <v>259</v>
      </c>
      <c r="M82" s="28" t="s">
        <v>260</v>
      </c>
      <c r="N82" s="29">
        <v>35.637734075268</v>
      </c>
      <c r="O82" s="29">
        <v>139.72504414830399</v>
      </c>
      <c r="P82" s="27" t="s">
        <v>29</v>
      </c>
      <c r="Q82" s="30">
        <v>1323.08</v>
      </c>
      <c r="R82" s="30"/>
      <c r="S82" s="28" t="s">
        <v>29</v>
      </c>
      <c r="T82" s="28" t="s">
        <v>261</v>
      </c>
      <c r="U82" s="27" t="s">
        <v>29</v>
      </c>
      <c r="V82" s="31"/>
      <c r="W82" s="38" t="s">
        <v>122</v>
      </c>
      <c r="X82" s="27">
        <v>2023</v>
      </c>
      <c r="Y82" s="27">
        <v>2024</v>
      </c>
      <c r="Z82" s="33" t="s">
        <v>1163</v>
      </c>
      <c r="AA82" s="33" t="s">
        <v>1163</v>
      </c>
      <c r="AB82" s="34"/>
      <c r="AC82" s="34"/>
      <c r="AD82" s="34"/>
    </row>
    <row r="83" spans="1:30" ht="25.05" customHeight="1">
      <c r="A83" s="22">
        <v>81</v>
      </c>
      <c r="B83" s="35" t="s">
        <v>262</v>
      </c>
      <c r="C83" s="36" t="s">
        <v>32</v>
      </c>
      <c r="D83" s="1" t="s">
        <v>217</v>
      </c>
      <c r="E83" s="1" t="s">
        <v>43</v>
      </c>
      <c r="F83" s="25" t="s">
        <v>263</v>
      </c>
      <c r="G83" s="26" t="s">
        <v>24</v>
      </c>
      <c r="H83" s="26" t="str">
        <f t="shared" si="1"/>
        <v>東京都</v>
      </c>
      <c r="I83" s="26" t="s">
        <v>25</v>
      </c>
      <c r="J83" s="26" t="s">
        <v>258</v>
      </c>
      <c r="K83" s="27">
        <v>4</v>
      </c>
      <c r="L83" s="28" t="s">
        <v>259</v>
      </c>
      <c r="M83" s="28" t="s">
        <v>260</v>
      </c>
      <c r="N83" s="29">
        <v>35.637734075268</v>
      </c>
      <c r="O83" s="29">
        <v>139.72504414830399</v>
      </c>
      <c r="P83" s="27" t="s">
        <v>104</v>
      </c>
      <c r="Q83" s="30">
        <v>3964.24</v>
      </c>
      <c r="R83" s="37" t="s">
        <v>1167</v>
      </c>
      <c r="S83" s="28" t="s">
        <v>1121</v>
      </c>
      <c r="T83" s="28" t="s">
        <v>264</v>
      </c>
      <c r="U83" s="27" t="s">
        <v>35</v>
      </c>
      <c r="V83" s="31" t="s">
        <v>252</v>
      </c>
      <c r="W83" s="38" t="s">
        <v>122</v>
      </c>
      <c r="X83" s="27">
        <v>2023</v>
      </c>
      <c r="Y83" s="27">
        <v>2024</v>
      </c>
      <c r="Z83" s="33" t="s">
        <v>1163</v>
      </c>
      <c r="AA83" s="33" t="s">
        <v>1163</v>
      </c>
      <c r="AB83" s="34"/>
      <c r="AC83" s="34"/>
      <c r="AD83" s="34"/>
    </row>
    <row r="84" spans="1:30" ht="25.05" customHeight="1">
      <c r="A84" s="22">
        <v>82</v>
      </c>
      <c r="B84" s="42" t="s">
        <v>265</v>
      </c>
      <c r="C84" s="43" t="s">
        <v>32</v>
      </c>
      <c r="D84" s="1" t="s">
        <v>217</v>
      </c>
      <c r="E84" s="1" t="s">
        <v>43</v>
      </c>
      <c r="F84" s="25" t="s">
        <v>266</v>
      </c>
      <c r="G84" s="26" t="s">
        <v>24</v>
      </c>
      <c r="H84" s="26" t="str">
        <f t="shared" si="1"/>
        <v>東京都</v>
      </c>
      <c r="I84" s="26" t="s">
        <v>25</v>
      </c>
      <c r="J84" s="26" t="s">
        <v>258</v>
      </c>
      <c r="K84" s="27">
        <v>4</v>
      </c>
      <c r="L84" s="28" t="s">
        <v>259</v>
      </c>
      <c r="M84" s="28" t="s">
        <v>260</v>
      </c>
      <c r="N84" s="29">
        <v>35.637734075268</v>
      </c>
      <c r="O84" s="29">
        <v>139.72504414830399</v>
      </c>
      <c r="P84" s="27" t="s">
        <v>104</v>
      </c>
      <c r="Q84" s="30">
        <v>2982.52</v>
      </c>
      <c r="R84" s="37"/>
      <c r="S84" s="28" t="s">
        <v>1121</v>
      </c>
      <c r="T84" s="28" t="s">
        <v>29</v>
      </c>
      <c r="U84" s="27" t="s">
        <v>29</v>
      </c>
      <c r="V84" s="31" t="s">
        <v>267</v>
      </c>
      <c r="W84" s="38" t="s">
        <v>122</v>
      </c>
      <c r="X84" s="27">
        <v>2023</v>
      </c>
      <c r="Y84" s="27">
        <v>2024</v>
      </c>
      <c r="Z84" s="33" t="s">
        <v>1163</v>
      </c>
      <c r="AA84" s="33" t="s">
        <v>1163</v>
      </c>
      <c r="AB84" s="34"/>
      <c r="AC84" s="34"/>
      <c r="AD84" s="34"/>
    </row>
    <row r="85" spans="1:30" ht="25.05" customHeight="1">
      <c r="A85" s="22">
        <v>83</v>
      </c>
      <c r="B85" s="23" t="s">
        <v>269</v>
      </c>
      <c r="C85" s="24" t="s">
        <v>21</v>
      </c>
      <c r="D85" s="1" t="s">
        <v>217</v>
      </c>
      <c r="E85" s="1" t="s">
        <v>43</v>
      </c>
      <c r="F85" s="25" t="s">
        <v>270</v>
      </c>
      <c r="G85" s="26" t="s">
        <v>24</v>
      </c>
      <c r="H85" s="26" t="str">
        <f t="shared" si="1"/>
        <v>東京都</v>
      </c>
      <c r="I85" s="26" t="s">
        <v>25</v>
      </c>
      <c r="J85" s="26" t="s">
        <v>218</v>
      </c>
      <c r="K85" s="27">
        <v>3</v>
      </c>
      <c r="L85" s="28" t="s">
        <v>271</v>
      </c>
      <c r="M85" s="28" t="s">
        <v>272</v>
      </c>
      <c r="N85" s="29">
        <v>35.6331646520254</v>
      </c>
      <c r="O85" s="29">
        <v>139.73568379178801</v>
      </c>
      <c r="P85" s="27" t="s">
        <v>29</v>
      </c>
      <c r="Q85" s="30">
        <v>1348.03</v>
      </c>
      <c r="R85" s="30"/>
      <c r="S85" s="28" t="s">
        <v>29</v>
      </c>
      <c r="T85" s="28" t="s">
        <v>273</v>
      </c>
      <c r="U85" s="27" t="s">
        <v>29</v>
      </c>
      <c r="V85" s="31"/>
      <c r="W85" s="32"/>
      <c r="X85" s="27"/>
      <c r="Y85" s="27"/>
      <c r="Z85" s="33" t="s">
        <v>1163</v>
      </c>
      <c r="AA85" s="33" t="s">
        <v>1163</v>
      </c>
      <c r="AB85" s="34"/>
      <c r="AC85" s="34"/>
      <c r="AD85" s="34"/>
    </row>
    <row r="86" spans="1:30" ht="25.05" customHeight="1">
      <c r="A86" s="22">
        <v>84</v>
      </c>
      <c r="B86" s="35" t="s">
        <v>274</v>
      </c>
      <c r="C86" s="36" t="s">
        <v>32</v>
      </c>
      <c r="D86" s="1" t="s">
        <v>217</v>
      </c>
      <c r="E86" s="1" t="s">
        <v>43</v>
      </c>
      <c r="F86" s="25" t="s">
        <v>275</v>
      </c>
      <c r="G86" s="26" t="s">
        <v>24</v>
      </c>
      <c r="H86" s="26" t="str">
        <f t="shared" si="1"/>
        <v>東京都</v>
      </c>
      <c r="I86" s="26" t="s">
        <v>25</v>
      </c>
      <c r="J86" s="26" t="s">
        <v>218</v>
      </c>
      <c r="K86" s="27">
        <v>3</v>
      </c>
      <c r="L86" s="28" t="s">
        <v>271</v>
      </c>
      <c r="M86" s="28" t="s">
        <v>272</v>
      </c>
      <c r="N86" s="29">
        <v>35.6331646520254</v>
      </c>
      <c r="O86" s="29">
        <v>139.73568379178801</v>
      </c>
      <c r="P86" s="27" t="s">
        <v>1084</v>
      </c>
      <c r="Q86" s="30">
        <v>2880.36</v>
      </c>
      <c r="R86" s="37" t="s">
        <v>1167</v>
      </c>
      <c r="S86" s="28" t="s">
        <v>1179</v>
      </c>
      <c r="T86" s="28" t="s">
        <v>276</v>
      </c>
      <c r="U86" s="39" t="s">
        <v>1127</v>
      </c>
      <c r="V86" s="31" t="s">
        <v>277</v>
      </c>
      <c r="W86" s="38" t="s">
        <v>73</v>
      </c>
      <c r="X86" s="27">
        <v>2025</v>
      </c>
      <c r="Y86" s="27">
        <v>2025</v>
      </c>
      <c r="Z86" s="33" t="s">
        <v>1163</v>
      </c>
      <c r="AA86" s="33" t="s">
        <v>1163</v>
      </c>
      <c r="AB86" s="34"/>
      <c r="AC86" s="34"/>
      <c r="AD86" s="34"/>
    </row>
    <row r="87" spans="1:30" ht="25.05" customHeight="1">
      <c r="A87" s="22">
        <v>85</v>
      </c>
      <c r="B87" s="42" t="s">
        <v>278</v>
      </c>
      <c r="C87" s="43" t="s">
        <v>32</v>
      </c>
      <c r="D87" s="1" t="s">
        <v>217</v>
      </c>
      <c r="E87" s="1" t="s">
        <v>43</v>
      </c>
      <c r="F87" s="25" t="s">
        <v>279</v>
      </c>
      <c r="G87" s="26" t="s">
        <v>24</v>
      </c>
      <c r="H87" s="26" t="str">
        <f t="shared" si="1"/>
        <v>東京都</v>
      </c>
      <c r="I87" s="26" t="s">
        <v>25</v>
      </c>
      <c r="J87" s="26" t="s">
        <v>218</v>
      </c>
      <c r="K87" s="27">
        <v>3</v>
      </c>
      <c r="L87" s="28" t="s">
        <v>271</v>
      </c>
      <c r="M87" s="28" t="s">
        <v>272</v>
      </c>
      <c r="N87" s="29">
        <v>35.6331646520254</v>
      </c>
      <c r="O87" s="29">
        <v>139.73568379178801</v>
      </c>
      <c r="P87" s="27" t="s">
        <v>1084</v>
      </c>
      <c r="Q87" s="30">
        <v>930.52</v>
      </c>
      <c r="R87" s="30"/>
      <c r="S87" s="28" t="s">
        <v>1179</v>
      </c>
      <c r="T87" s="28" t="s">
        <v>276</v>
      </c>
      <c r="U87" s="39" t="s">
        <v>1127</v>
      </c>
      <c r="V87" s="31" t="s">
        <v>280</v>
      </c>
      <c r="W87" s="32" t="s">
        <v>1356</v>
      </c>
      <c r="X87" s="32" t="s">
        <v>1356</v>
      </c>
      <c r="Y87" s="32" t="s">
        <v>1356</v>
      </c>
      <c r="Z87" s="33" t="s">
        <v>1163</v>
      </c>
      <c r="AA87" s="33" t="s">
        <v>1163</v>
      </c>
      <c r="AB87" s="34"/>
      <c r="AC87" s="34"/>
      <c r="AD87" s="34"/>
    </row>
    <row r="88" spans="1:30" ht="25.05" customHeight="1">
      <c r="A88" s="22">
        <v>86</v>
      </c>
      <c r="B88" s="42" t="s">
        <v>278</v>
      </c>
      <c r="C88" s="43" t="s">
        <v>32</v>
      </c>
      <c r="D88" s="1" t="s">
        <v>217</v>
      </c>
      <c r="E88" s="1" t="s">
        <v>43</v>
      </c>
      <c r="F88" s="25" t="s">
        <v>281</v>
      </c>
      <c r="G88" s="26" t="s">
        <v>24</v>
      </c>
      <c r="H88" s="26" t="str">
        <f t="shared" si="1"/>
        <v>東京都</v>
      </c>
      <c r="I88" s="26" t="s">
        <v>25</v>
      </c>
      <c r="J88" s="26" t="s">
        <v>218</v>
      </c>
      <c r="K88" s="27">
        <v>3</v>
      </c>
      <c r="L88" s="28" t="s">
        <v>271</v>
      </c>
      <c r="M88" s="28" t="s">
        <v>272</v>
      </c>
      <c r="N88" s="29">
        <v>35.6331646520254</v>
      </c>
      <c r="O88" s="29">
        <v>139.73568379178801</v>
      </c>
      <c r="P88" s="27" t="s">
        <v>1084</v>
      </c>
      <c r="Q88" s="30">
        <v>565.54</v>
      </c>
      <c r="R88" s="37"/>
      <c r="S88" s="28" t="s">
        <v>1143</v>
      </c>
      <c r="T88" s="28" t="s">
        <v>29</v>
      </c>
      <c r="U88" s="27" t="s">
        <v>29</v>
      </c>
      <c r="V88" s="31" t="s">
        <v>280</v>
      </c>
      <c r="W88" s="38" t="s">
        <v>73</v>
      </c>
      <c r="X88" s="27">
        <v>2025</v>
      </c>
      <c r="Y88" s="27">
        <v>2025</v>
      </c>
      <c r="Z88" s="33" t="s">
        <v>1163</v>
      </c>
      <c r="AA88" s="33" t="s">
        <v>1163</v>
      </c>
      <c r="AB88" s="34"/>
      <c r="AC88" s="34"/>
      <c r="AD88" s="34"/>
    </row>
    <row r="89" spans="1:30" ht="25.05" customHeight="1">
      <c r="A89" s="22">
        <v>87</v>
      </c>
      <c r="B89" s="23" t="s">
        <v>282</v>
      </c>
      <c r="C89" s="24" t="s">
        <v>21</v>
      </c>
      <c r="D89" s="1" t="s">
        <v>217</v>
      </c>
      <c r="E89" s="1" t="s">
        <v>43</v>
      </c>
      <c r="F89" s="25" t="s">
        <v>283</v>
      </c>
      <c r="G89" s="26" t="s">
        <v>24</v>
      </c>
      <c r="H89" s="26" t="str">
        <f t="shared" si="1"/>
        <v>東京都</v>
      </c>
      <c r="I89" s="26" t="s">
        <v>25</v>
      </c>
      <c r="J89" s="26" t="s">
        <v>245</v>
      </c>
      <c r="K89" s="27">
        <v>4</v>
      </c>
      <c r="L89" s="28" t="s">
        <v>284</v>
      </c>
      <c r="M89" s="28" t="s">
        <v>285</v>
      </c>
      <c r="N89" s="29">
        <v>35.640312541228496</v>
      </c>
      <c r="O89" s="29">
        <v>139.73872846843199</v>
      </c>
      <c r="P89" s="27" t="s">
        <v>29</v>
      </c>
      <c r="Q89" s="30">
        <v>1118.04</v>
      </c>
      <c r="R89" s="30"/>
      <c r="S89" s="28" t="s">
        <v>29</v>
      </c>
      <c r="T89" s="28" t="s">
        <v>286</v>
      </c>
      <c r="U89" s="27" t="s">
        <v>29</v>
      </c>
      <c r="V89" s="31"/>
      <c r="W89" s="32"/>
      <c r="X89" s="27"/>
      <c r="Y89" s="27"/>
      <c r="Z89" s="33" t="s">
        <v>1163</v>
      </c>
      <c r="AA89" s="33" t="s">
        <v>1163</v>
      </c>
      <c r="AB89" s="34"/>
      <c r="AC89" s="34"/>
      <c r="AD89" s="34"/>
    </row>
    <row r="90" spans="1:30" ht="25.05" customHeight="1">
      <c r="A90" s="22">
        <v>88</v>
      </c>
      <c r="B90" s="35" t="s">
        <v>287</v>
      </c>
      <c r="C90" s="36" t="s">
        <v>32</v>
      </c>
      <c r="D90" s="1" t="s">
        <v>217</v>
      </c>
      <c r="E90" s="1" t="s">
        <v>43</v>
      </c>
      <c r="F90" s="25" t="s">
        <v>288</v>
      </c>
      <c r="G90" s="26" t="s">
        <v>24</v>
      </c>
      <c r="H90" s="26" t="str">
        <f t="shared" si="1"/>
        <v>東京都</v>
      </c>
      <c r="I90" s="26" t="s">
        <v>25</v>
      </c>
      <c r="J90" s="26" t="s">
        <v>245</v>
      </c>
      <c r="K90" s="27">
        <v>4</v>
      </c>
      <c r="L90" s="28" t="s">
        <v>284</v>
      </c>
      <c r="M90" s="28" t="s">
        <v>285</v>
      </c>
      <c r="N90" s="29">
        <v>35.640312541228496</v>
      </c>
      <c r="O90" s="29">
        <v>139.73872846843199</v>
      </c>
      <c r="P90" s="27" t="s">
        <v>34</v>
      </c>
      <c r="Q90" s="30">
        <v>1664.82</v>
      </c>
      <c r="R90" s="30"/>
      <c r="S90" s="28" t="s">
        <v>289</v>
      </c>
      <c r="T90" s="28" t="s">
        <v>290</v>
      </c>
      <c r="U90" s="27" t="s">
        <v>160</v>
      </c>
      <c r="V90" s="31"/>
      <c r="W90" s="32" t="s">
        <v>1357</v>
      </c>
      <c r="X90" s="27">
        <v>2024</v>
      </c>
      <c r="Y90" s="27">
        <v>2024</v>
      </c>
      <c r="Z90" s="33" t="s">
        <v>1163</v>
      </c>
      <c r="AA90" s="33" t="s">
        <v>1163</v>
      </c>
      <c r="AB90" s="34"/>
      <c r="AC90" s="34"/>
      <c r="AD90" s="34"/>
    </row>
    <row r="91" spans="1:30" ht="25.05" customHeight="1">
      <c r="A91" s="22">
        <v>89</v>
      </c>
      <c r="B91" s="23" t="s">
        <v>291</v>
      </c>
      <c r="C91" s="24" t="s">
        <v>21</v>
      </c>
      <c r="D91" s="1" t="s">
        <v>217</v>
      </c>
      <c r="E91" s="1" t="s">
        <v>43</v>
      </c>
      <c r="F91" s="25" t="s">
        <v>292</v>
      </c>
      <c r="G91" s="26" t="s">
        <v>24</v>
      </c>
      <c r="H91" s="26" t="str">
        <f t="shared" si="1"/>
        <v>東京都</v>
      </c>
      <c r="I91" s="26" t="s">
        <v>25</v>
      </c>
      <c r="J91" s="26" t="s">
        <v>218</v>
      </c>
      <c r="K91" s="27">
        <v>1</v>
      </c>
      <c r="L91" s="28" t="s">
        <v>293</v>
      </c>
      <c r="M91" s="28" t="s">
        <v>294</v>
      </c>
      <c r="N91" s="29">
        <v>35.642389622364497</v>
      </c>
      <c r="O91" s="29">
        <v>139.734924957088</v>
      </c>
      <c r="P91" s="27" t="s">
        <v>29</v>
      </c>
      <c r="Q91" s="30">
        <v>2704.82</v>
      </c>
      <c r="R91" s="30"/>
      <c r="S91" s="28" t="s">
        <v>29</v>
      </c>
      <c r="T91" s="28" t="s">
        <v>295</v>
      </c>
      <c r="U91" s="27" t="s">
        <v>29</v>
      </c>
      <c r="V91" s="31"/>
      <c r="W91" s="32"/>
      <c r="X91" s="27"/>
      <c r="Y91" s="27"/>
      <c r="Z91" s="33" t="s">
        <v>1163</v>
      </c>
      <c r="AA91" s="33" t="s">
        <v>1163</v>
      </c>
      <c r="AB91" s="34"/>
      <c r="AC91" s="34"/>
      <c r="AD91" s="34"/>
    </row>
    <row r="92" spans="1:30" ht="25.05" customHeight="1">
      <c r="A92" s="22">
        <v>90</v>
      </c>
      <c r="B92" s="35" t="s">
        <v>296</v>
      </c>
      <c r="C92" s="36" t="s">
        <v>32</v>
      </c>
      <c r="D92" s="1" t="s">
        <v>217</v>
      </c>
      <c r="E92" s="1" t="s">
        <v>43</v>
      </c>
      <c r="F92" s="25" t="s">
        <v>297</v>
      </c>
      <c r="G92" s="26" t="s">
        <v>24</v>
      </c>
      <c r="H92" s="26" t="str">
        <f t="shared" si="1"/>
        <v>東京都</v>
      </c>
      <c r="I92" s="26" t="s">
        <v>25</v>
      </c>
      <c r="J92" s="26" t="s">
        <v>218</v>
      </c>
      <c r="K92" s="27">
        <v>1</v>
      </c>
      <c r="L92" s="28" t="s">
        <v>293</v>
      </c>
      <c r="M92" s="28" t="s">
        <v>294</v>
      </c>
      <c r="N92" s="29">
        <v>35.642389622364497</v>
      </c>
      <c r="O92" s="29">
        <v>139.734924957088</v>
      </c>
      <c r="P92" s="27" t="s">
        <v>1122</v>
      </c>
      <c r="Q92" s="30">
        <v>4445.21</v>
      </c>
      <c r="R92" s="37" t="s">
        <v>1167</v>
      </c>
      <c r="S92" s="28" t="s">
        <v>1180</v>
      </c>
      <c r="T92" s="28" t="s">
        <v>298</v>
      </c>
      <c r="U92" s="27" t="s">
        <v>35</v>
      </c>
      <c r="V92" s="31"/>
      <c r="W92" s="38" t="s">
        <v>73</v>
      </c>
      <c r="X92" s="27">
        <v>2026</v>
      </c>
      <c r="Y92" s="27">
        <v>2026</v>
      </c>
      <c r="Z92" s="33" t="s">
        <v>1163</v>
      </c>
      <c r="AA92" s="33" t="s">
        <v>1163</v>
      </c>
      <c r="AB92" s="34"/>
      <c r="AC92" s="34"/>
      <c r="AD92" s="34"/>
    </row>
    <row r="93" spans="1:30" ht="47.4" customHeight="1">
      <c r="A93" s="22">
        <v>91</v>
      </c>
      <c r="B93" s="42" t="s">
        <v>299</v>
      </c>
      <c r="C93" s="43" t="s">
        <v>32</v>
      </c>
      <c r="D93" s="1" t="s">
        <v>228</v>
      </c>
      <c r="E93" s="1" t="s">
        <v>229</v>
      </c>
      <c r="F93" s="25" t="s">
        <v>300</v>
      </c>
      <c r="G93" s="26" t="s">
        <v>24</v>
      </c>
      <c r="H93" s="26" t="str">
        <f t="shared" si="1"/>
        <v>東京都</v>
      </c>
      <c r="I93" s="26" t="s">
        <v>25</v>
      </c>
      <c r="J93" s="26" t="s">
        <v>218</v>
      </c>
      <c r="K93" s="27">
        <v>1</v>
      </c>
      <c r="L93" s="28" t="s">
        <v>293</v>
      </c>
      <c r="M93" s="28" t="s">
        <v>294</v>
      </c>
      <c r="N93" s="29">
        <v>35.642389622364497</v>
      </c>
      <c r="O93" s="29">
        <v>139.734924957088</v>
      </c>
      <c r="P93" s="27" t="s">
        <v>1118</v>
      </c>
      <c r="Q93" s="30">
        <v>1148.0899999999999</v>
      </c>
      <c r="R93" s="30"/>
      <c r="S93" s="28" t="s">
        <v>1181</v>
      </c>
      <c r="T93" s="28" t="s">
        <v>29</v>
      </c>
      <c r="U93" s="27" t="s">
        <v>29</v>
      </c>
      <c r="V93" s="31" t="s">
        <v>301</v>
      </c>
      <c r="W93" s="32"/>
      <c r="X93" s="27"/>
      <c r="Y93" s="27"/>
      <c r="Z93" s="33" t="s">
        <v>1164</v>
      </c>
      <c r="AA93" s="33" t="s">
        <v>1164</v>
      </c>
      <c r="AB93" s="34"/>
      <c r="AC93" s="34"/>
      <c r="AD93" s="34" t="s">
        <v>1423</v>
      </c>
    </row>
    <row r="94" spans="1:30" ht="25.05" customHeight="1">
      <c r="A94" s="22">
        <v>92</v>
      </c>
      <c r="B94" s="23" t="s">
        <v>302</v>
      </c>
      <c r="C94" s="24" t="s">
        <v>21</v>
      </c>
      <c r="D94" s="1" t="s">
        <v>217</v>
      </c>
      <c r="E94" s="1" t="s">
        <v>43</v>
      </c>
      <c r="F94" s="25" t="s">
        <v>1075</v>
      </c>
      <c r="G94" s="26" t="s">
        <v>24</v>
      </c>
      <c r="H94" s="26" t="str">
        <f t="shared" si="1"/>
        <v>東京都</v>
      </c>
      <c r="I94" s="26" t="s">
        <v>25</v>
      </c>
      <c r="J94" s="26" t="s">
        <v>218</v>
      </c>
      <c r="K94" s="27">
        <v>3</v>
      </c>
      <c r="L94" s="28" t="s">
        <v>303</v>
      </c>
      <c r="M94" s="28" t="s">
        <v>304</v>
      </c>
      <c r="N94" s="29">
        <v>35.631001283837598</v>
      </c>
      <c r="O94" s="29">
        <v>139.73216359134821</v>
      </c>
      <c r="P94" s="27" t="s">
        <v>29</v>
      </c>
      <c r="Q94" s="30">
        <v>854.07</v>
      </c>
      <c r="R94" s="30"/>
      <c r="S94" s="28" t="s">
        <v>29</v>
      </c>
      <c r="T94" s="28" t="s">
        <v>305</v>
      </c>
      <c r="U94" s="27" t="s">
        <v>29</v>
      </c>
      <c r="V94" s="31"/>
      <c r="W94" s="32"/>
      <c r="X94" s="27"/>
      <c r="Y94" s="27"/>
      <c r="Z94" s="33" t="s">
        <v>1163</v>
      </c>
      <c r="AA94" s="33" t="s">
        <v>1163</v>
      </c>
      <c r="AB94" s="34" t="s">
        <v>1358</v>
      </c>
      <c r="AC94" s="34" t="s">
        <v>1358</v>
      </c>
      <c r="AD94" s="34"/>
    </row>
    <row r="95" spans="1:30" ht="25.05" customHeight="1">
      <c r="A95" s="22">
        <v>93</v>
      </c>
      <c r="B95" s="35" t="s">
        <v>306</v>
      </c>
      <c r="C95" s="36" t="s">
        <v>32</v>
      </c>
      <c r="D95" s="1" t="s">
        <v>217</v>
      </c>
      <c r="E95" s="1" t="s">
        <v>43</v>
      </c>
      <c r="F95" s="25" t="s">
        <v>307</v>
      </c>
      <c r="G95" s="26" t="s">
        <v>24</v>
      </c>
      <c r="H95" s="26" t="str">
        <f t="shared" si="1"/>
        <v>東京都</v>
      </c>
      <c r="I95" s="26" t="s">
        <v>25</v>
      </c>
      <c r="J95" s="26" t="s">
        <v>218</v>
      </c>
      <c r="K95" s="27">
        <v>3</v>
      </c>
      <c r="L95" s="28" t="s">
        <v>303</v>
      </c>
      <c r="M95" s="28" t="s">
        <v>304</v>
      </c>
      <c r="N95" s="29">
        <v>35.631001283837598</v>
      </c>
      <c r="O95" s="29">
        <v>139.73216359134821</v>
      </c>
      <c r="P95" s="27" t="s">
        <v>34</v>
      </c>
      <c r="Q95" s="30">
        <v>79.63</v>
      </c>
      <c r="R95" s="30"/>
      <c r="S95" s="28" t="s">
        <v>308</v>
      </c>
      <c r="T95" s="28" t="s">
        <v>309</v>
      </c>
      <c r="U95" s="27" t="s">
        <v>160</v>
      </c>
      <c r="V95" s="31" t="s">
        <v>310</v>
      </c>
      <c r="W95" s="32"/>
      <c r="X95" s="27"/>
      <c r="Y95" s="27"/>
      <c r="Z95" s="33" t="s">
        <v>1163</v>
      </c>
      <c r="AA95" s="33" t="s">
        <v>1163</v>
      </c>
      <c r="AB95" s="34" t="s">
        <v>1358</v>
      </c>
      <c r="AC95" s="34" t="s">
        <v>1358</v>
      </c>
      <c r="AD95" s="34"/>
    </row>
    <row r="96" spans="1:30" ht="40.799999999999997" customHeight="1">
      <c r="A96" s="22">
        <v>94</v>
      </c>
      <c r="B96" s="35" t="s">
        <v>311</v>
      </c>
      <c r="C96" s="36" t="s">
        <v>78</v>
      </c>
      <c r="D96" s="1" t="s">
        <v>312</v>
      </c>
      <c r="E96" s="1" t="s">
        <v>43</v>
      </c>
      <c r="F96" s="25" t="s">
        <v>313</v>
      </c>
      <c r="G96" s="26" t="s">
        <v>118</v>
      </c>
      <c r="H96" s="26" t="str">
        <f t="shared" si="1"/>
        <v>東京都</v>
      </c>
      <c r="I96" s="26" t="s">
        <v>25</v>
      </c>
      <c r="J96" s="26" t="s">
        <v>314</v>
      </c>
      <c r="K96" s="27">
        <v>1</v>
      </c>
      <c r="L96" s="28" t="s">
        <v>315</v>
      </c>
      <c r="M96" s="28" t="s">
        <v>316</v>
      </c>
      <c r="N96" s="29">
        <v>35.630010228345</v>
      </c>
      <c r="O96" s="29">
        <v>139.77708224578399</v>
      </c>
      <c r="P96" s="27" t="s">
        <v>1083</v>
      </c>
      <c r="Q96" s="30">
        <v>5387.24</v>
      </c>
      <c r="R96" s="37" t="s">
        <v>1167</v>
      </c>
      <c r="S96" s="28" t="s">
        <v>1182</v>
      </c>
      <c r="T96" s="28" t="s">
        <v>317</v>
      </c>
      <c r="U96" s="27" t="s">
        <v>318</v>
      </c>
      <c r="V96" s="31" t="s">
        <v>1082</v>
      </c>
      <c r="W96" s="38" t="s">
        <v>122</v>
      </c>
      <c r="X96" s="27">
        <v>2022</v>
      </c>
      <c r="Y96" s="27">
        <v>2023</v>
      </c>
      <c r="Z96" s="33" t="s">
        <v>1163</v>
      </c>
      <c r="AA96" s="33" t="s">
        <v>1163</v>
      </c>
      <c r="AB96" s="34" t="s">
        <v>1360</v>
      </c>
      <c r="AC96" s="34"/>
      <c r="AD96" s="34"/>
    </row>
    <row r="97" spans="1:32" ht="25.05" customHeight="1">
      <c r="A97" s="22">
        <v>95</v>
      </c>
      <c r="B97" s="42" t="s">
        <v>319</v>
      </c>
      <c r="C97" s="43" t="s">
        <v>78</v>
      </c>
      <c r="D97" s="1" t="s">
        <v>312</v>
      </c>
      <c r="E97" s="1" t="s">
        <v>43</v>
      </c>
      <c r="F97" s="25" t="s">
        <v>320</v>
      </c>
      <c r="G97" s="26" t="s">
        <v>118</v>
      </c>
      <c r="H97" s="26" t="str">
        <f t="shared" si="1"/>
        <v>東京都</v>
      </c>
      <c r="I97" s="26" t="s">
        <v>25</v>
      </c>
      <c r="J97" s="26" t="s">
        <v>314</v>
      </c>
      <c r="K97" s="27">
        <v>1</v>
      </c>
      <c r="L97" s="28" t="s">
        <v>315</v>
      </c>
      <c r="M97" s="28" t="s">
        <v>316</v>
      </c>
      <c r="N97" s="29">
        <v>35.630010228345</v>
      </c>
      <c r="O97" s="29">
        <v>139.77708224578399</v>
      </c>
      <c r="P97" s="27" t="s">
        <v>1083</v>
      </c>
      <c r="Q97" s="30">
        <v>1237.0999999999999</v>
      </c>
      <c r="R97" s="30"/>
      <c r="S97" s="28" t="s">
        <v>1100</v>
      </c>
      <c r="T97" s="28" t="s">
        <v>29</v>
      </c>
      <c r="U97" s="27" t="s">
        <v>29</v>
      </c>
      <c r="V97" s="31" t="s">
        <v>321</v>
      </c>
      <c r="W97" s="38" t="s">
        <v>122</v>
      </c>
      <c r="X97" s="27">
        <v>2022</v>
      </c>
      <c r="Y97" s="27">
        <v>2023</v>
      </c>
      <c r="Z97" s="33" t="s">
        <v>1163</v>
      </c>
      <c r="AA97" s="33" t="s">
        <v>1163</v>
      </c>
      <c r="AB97" s="34"/>
      <c r="AC97" s="34"/>
      <c r="AD97" s="34"/>
    </row>
    <row r="98" spans="1:32" ht="25.05" customHeight="1">
      <c r="A98" s="22">
        <v>96</v>
      </c>
      <c r="B98" s="42" t="s">
        <v>319</v>
      </c>
      <c r="C98" s="43" t="s">
        <v>78</v>
      </c>
      <c r="D98" s="1" t="s">
        <v>312</v>
      </c>
      <c r="E98" s="1" t="s">
        <v>43</v>
      </c>
      <c r="F98" s="25" t="s">
        <v>322</v>
      </c>
      <c r="G98" s="26" t="s">
        <v>118</v>
      </c>
      <c r="H98" s="26" t="str">
        <f t="shared" si="1"/>
        <v>東京都</v>
      </c>
      <c r="I98" s="26" t="s">
        <v>25</v>
      </c>
      <c r="J98" s="26" t="s">
        <v>314</v>
      </c>
      <c r="K98" s="27">
        <v>1</v>
      </c>
      <c r="L98" s="28" t="s">
        <v>315</v>
      </c>
      <c r="M98" s="28" t="s">
        <v>316</v>
      </c>
      <c r="N98" s="29">
        <v>35.630010228345</v>
      </c>
      <c r="O98" s="29">
        <v>139.77708224578399</v>
      </c>
      <c r="P98" s="27" t="s">
        <v>1083</v>
      </c>
      <c r="Q98" s="30">
        <v>752.39</v>
      </c>
      <c r="R98" s="30"/>
      <c r="S98" s="28" t="s">
        <v>1100</v>
      </c>
      <c r="T98" s="28" t="s">
        <v>29</v>
      </c>
      <c r="U98" s="27" t="s">
        <v>29</v>
      </c>
      <c r="V98" s="31" t="s">
        <v>321</v>
      </c>
      <c r="W98" s="38" t="s">
        <v>122</v>
      </c>
      <c r="X98" s="27">
        <v>2022</v>
      </c>
      <c r="Y98" s="27">
        <v>2023</v>
      </c>
      <c r="Z98" s="33" t="s">
        <v>1163</v>
      </c>
      <c r="AA98" s="33" t="s">
        <v>1163</v>
      </c>
      <c r="AB98" s="34"/>
      <c r="AC98" s="34"/>
      <c r="AD98" s="34"/>
    </row>
    <row r="99" spans="1:32" ht="45" customHeight="1">
      <c r="A99" s="22">
        <v>97</v>
      </c>
      <c r="B99" s="42" t="s">
        <v>319</v>
      </c>
      <c r="C99" s="43" t="s">
        <v>78</v>
      </c>
      <c r="D99" s="1" t="s">
        <v>312</v>
      </c>
      <c r="E99" s="1" t="s">
        <v>43</v>
      </c>
      <c r="F99" s="25" t="s">
        <v>323</v>
      </c>
      <c r="G99" s="26" t="s">
        <v>118</v>
      </c>
      <c r="H99" s="26" t="str">
        <f t="shared" si="1"/>
        <v>東京都</v>
      </c>
      <c r="I99" s="26" t="s">
        <v>25</v>
      </c>
      <c r="J99" s="26" t="s">
        <v>314</v>
      </c>
      <c r="K99" s="27">
        <v>1</v>
      </c>
      <c r="L99" s="28" t="s">
        <v>315</v>
      </c>
      <c r="M99" s="28" t="s">
        <v>316</v>
      </c>
      <c r="N99" s="29">
        <v>35.630010228345</v>
      </c>
      <c r="O99" s="29">
        <v>139.77708224578399</v>
      </c>
      <c r="P99" s="27" t="s">
        <v>51</v>
      </c>
      <c r="Q99" s="30">
        <v>2202.19</v>
      </c>
      <c r="R99" s="30"/>
      <c r="S99" s="28" t="s">
        <v>1100</v>
      </c>
      <c r="T99" s="28" t="s">
        <v>29</v>
      </c>
      <c r="U99" s="27" t="s">
        <v>29</v>
      </c>
      <c r="V99" s="31" t="s">
        <v>321</v>
      </c>
      <c r="W99" s="38" t="s">
        <v>122</v>
      </c>
      <c r="X99" s="27">
        <v>2022</v>
      </c>
      <c r="Y99" s="27">
        <v>2023</v>
      </c>
      <c r="Z99" s="33" t="s">
        <v>1163</v>
      </c>
      <c r="AA99" s="33" t="s">
        <v>1163</v>
      </c>
      <c r="AB99" s="34" t="s">
        <v>1360</v>
      </c>
      <c r="AC99" s="34"/>
      <c r="AD99" s="34"/>
    </row>
    <row r="100" spans="1:32" ht="25.05" customHeight="1">
      <c r="A100" s="22">
        <v>98</v>
      </c>
      <c r="B100" s="23" t="s">
        <v>324</v>
      </c>
      <c r="C100" s="24" t="s">
        <v>21</v>
      </c>
      <c r="D100" s="1" t="s">
        <v>312</v>
      </c>
      <c r="E100" s="1" t="s">
        <v>43</v>
      </c>
      <c r="F100" s="25" t="s">
        <v>325</v>
      </c>
      <c r="G100" s="26" t="s">
        <v>24</v>
      </c>
      <c r="H100" s="26" t="str">
        <f t="shared" si="1"/>
        <v>東京都</v>
      </c>
      <c r="I100" s="26" t="s">
        <v>25</v>
      </c>
      <c r="J100" s="26" t="s">
        <v>326</v>
      </c>
      <c r="K100" s="27">
        <v>1</v>
      </c>
      <c r="L100" s="28" t="s">
        <v>1076</v>
      </c>
      <c r="M100" s="28" t="s">
        <v>327</v>
      </c>
      <c r="N100" s="29">
        <v>35.646620156626</v>
      </c>
      <c r="O100" s="29">
        <v>139.75185999086199</v>
      </c>
      <c r="P100" s="27" t="s">
        <v>29</v>
      </c>
      <c r="Q100" s="30">
        <v>20179.060000000001</v>
      </c>
      <c r="R100" s="30"/>
      <c r="S100" s="28" t="s">
        <v>29</v>
      </c>
      <c r="T100" s="28" t="s">
        <v>328</v>
      </c>
      <c r="U100" s="27" t="s">
        <v>29</v>
      </c>
      <c r="V100" s="31"/>
      <c r="W100" s="32"/>
      <c r="X100" s="27"/>
      <c r="Y100" s="27"/>
      <c r="Z100" s="33" t="s">
        <v>1163</v>
      </c>
      <c r="AA100" s="33" t="s">
        <v>1163</v>
      </c>
      <c r="AB100" s="34"/>
      <c r="AC100" s="34"/>
      <c r="AD100" s="34"/>
    </row>
    <row r="101" spans="1:32" ht="55.8" customHeight="1">
      <c r="A101" s="22">
        <v>99</v>
      </c>
      <c r="B101" s="35" t="s">
        <v>1361</v>
      </c>
      <c r="C101" s="36" t="s">
        <v>32</v>
      </c>
      <c r="D101" s="1" t="s">
        <v>312</v>
      </c>
      <c r="E101" s="1" t="s">
        <v>43</v>
      </c>
      <c r="F101" s="25" t="s">
        <v>312</v>
      </c>
      <c r="G101" s="26" t="s">
        <v>24</v>
      </c>
      <c r="H101" s="26" t="str">
        <f t="shared" si="1"/>
        <v>東京都</v>
      </c>
      <c r="I101" s="26" t="s">
        <v>25</v>
      </c>
      <c r="J101" s="26" t="s">
        <v>326</v>
      </c>
      <c r="K101" s="27">
        <v>1</v>
      </c>
      <c r="L101" s="28" t="s">
        <v>329</v>
      </c>
      <c r="M101" s="28" t="s">
        <v>327</v>
      </c>
      <c r="N101" s="29">
        <v>35.646620156626</v>
      </c>
      <c r="O101" s="29">
        <v>139.75185999086199</v>
      </c>
      <c r="P101" s="39" t="s">
        <v>1089</v>
      </c>
      <c r="Q101" s="30">
        <v>62981.71</v>
      </c>
      <c r="R101" s="37" t="s">
        <v>1167</v>
      </c>
      <c r="S101" s="28" t="s">
        <v>1105</v>
      </c>
      <c r="T101" s="28" t="s">
        <v>330</v>
      </c>
      <c r="U101" s="39" t="s">
        <v>1090</v>
      </c>
      <c r="V101" s="31" t="s">
        <v>1091</v>
      </c>
      <c r="W101" s="32"/>
      <c r="X101" s="27"/>
      <c r="Y101" s="27"/>
      <c r="Z101" s="33" t="s">
        <v>1163</v>
      </c>
      <c r="AA101" s="33" t="s">
        <v>1163</v>
      </c>
      <c r="AB101" s="34"/>
      <c r="AC101" s="34"/>
      <c r="AD101" s="34"/>
    </row>
    <row r="102" spans="1:32" ht="25.05" customHeight="1">
      <c r="A102" s="22">
        <v>100</v>
      </c>
      <c r="B102" s="42" t="s">
        <v>331</v>
      </c>
      <c r="C102" s="43" t="s">
        <v>32</v>
      </c>
      <c r="D102" s="1" t="s">
        <v>312</v>
      </c>
      <c r="E102" s="1" t="s">
        <v>43</v>
      </c>
      <c r="F102" s="25" t="s">
        <v>332</v>
      </c>
      <c r="G102" s="26" t="s">
        <v>24</v>
      </c>
      <c r="H102" s="26" t="str">
        <f t="shared" si="1"/>
        <v>東京都</v>
      </c>
      <c r="I102" s="26" t="s">
        <v>25</v>
      </c>
      <c r="J102" s="26" t="s">
        <v>326</v>
      </c>
      <c r="K102" s="27">
        <v>1</v>
      </c>
      <c r="L102" s="28" t="s">
        <v>329</v>
      </c>
      <c r="M102" s="28" t="s">
        <v>327</v>
      </c>
      <c r="N102" s="29">
        <v>35.646620156626</v>
      </c>
      <c r="O102" s="29">
        <v>139.75185999086199</v>
      </c>
      <c r="P102" s="39" t="s">
        <v>1089</v>
      </c>
      <c r="Q102" s="30">
        <v>446.11</v>
      </c>
      <c r="R102" s="30"/>
      <c r="S102" s="28" t="s">
        <v>1125</v>
      </c>
      <c r="T102" s="28" t="s">
        <v>29</v>
      </c>
      <c r="U102" s="27" t="s">
        <v>29</v>
      </c>
      <c r="V102" s="31" t="s">
        <v>333</v>
      </c>
      <c r="W102" s="32"/>
      <c r="X102" s="27"/>
      <c r="Y102" s="27"/>
      <c r="Z102" s="33" t="s">
        <v>1163</v>
      </c>
      <c r="AA102" s="33" t="s">
        <v>1163</v>
      </c>
      <c r="AB102" s="34"/>
      <c r="AC102" s="34"/>
      <c r="AD102" s="34"/>
    </row>
    <row r="103" spans="1:32" s="16" customFormat="1" ht="61.8" customHeight="1">
      <c r="A103" s="22">
        <v>101</v>
      </c>
      <c r="B103" s="42" t="s">
        <v>331</v>
      </c>
      <c r="C103" s="43" t="s">
        <v>32</v>
      </c>
      <c r="D103" s="1" t="s">
        <v>334</v>
      </c>
      <c r="E103" s="1" t="s">
        <v>66</v>
      </c>
      <c r="F103" s="25" t="s">
        <v>335</v>
      </c>
      <c r="G103" s="26" t="s">
        <v>24</v>
      </c>
      <c r="H103" s="26" t="str">
        <f t="shared" si="1"/>
        <v>東京都</v>
      </c>
      <c r="I103" s="26" t="s">
        <v>25</v>
      </c>
      <c r="J103" s="26" t="s">
        <v>326</v>
      </c>
      <c r="K103" s="27">
        <v>1</v>
      </c>
      <c r="L103" s="28" t="s">
        <v>329</v>
      </c>
      <c r="M103" s="28" t="s">
        <v>327</v>
      </c>
      <c r="N103" s="29">
        <v>35.646620156626</v>
      </c>
      <c r="O103" s="29">
        <v>139.75185999086199</v>
      </c>
      <c r="P103" s="39" t="s">
        <v>1089</v>
      </c>
      <c r="Q103" s="30">
        <f>80+47+47</f>
        <v>174</v>
      </c>
      <c r="R103" s="30"/>
      <c r="S103" s="28" t="s">
        <v>29</v>
      </c>
      <c r="T103" s="28" t="s">
        <v>29</v>
      </c>
      <c r="U103" s="27" t="s">
        <v>29</v>
      </c>
      <c r="V103" s="31" t="s">
        <v>333</v>
      </c>
      <c r="W103" s="32"/>
      <c r="X103" s="27"/>
      <c r="Y103" s="27"/>
      <c r="Z103" s="33" t="s">
        <v>1163</v>
      </c>
      <c r="AA103" s="33" t="s">
        <v>1163</v>
      </c>
      <c r="AB103" s="48"/>
      <c r="AC103" s="48"/>
      <c r="AD103" s="31" t="s">
        <v>1425</v>
      </c>
      <c r="AE103" s="14"/>
      <c r="AF103" s="15"/>
    </row>
    <row r="104" spans="1:32" ht="25.05" customHeight="1">
      <c r="A104" s="22">
        <v>102</v>
      </c>
      <c r="B104" s="42" t="s">
        <v>331</v>
      </c>
      <c r="C104" s="43" t="s">
        <v>32</v>
      </c>
      <c r="D104" s="1" t="s">
        <v>336</v>
      </c>
      <c r="E104" s="1" t="s">
        <v>337</v>
      </c>
      <c r="F104" s="25" t="s">
        <v>338</v>
      </c>
      <c r="G104" s="26" t="s">
        <v>24</v>
      </c>
      <c r="H104" s="26" t="str">
        <f t="shared" si="1"/>
        <v>東京都</v>
      </c>
      <c r="I104" s="26" t="s">
        <v>25</v>
      </c>
      <c r="J104" s="26" t="s">
        <v>326</v>
      </c>
      <c r="K104" s="27">
        <v>1</v>
      </c>
      <c r="L104" s="28" t="s">
        <v>329</v>
      </c>
      <c r="M104" s="28" t="s">
        <v>327</v>
      </c>
      <c r="N104" s="29">
        <v>35.646620156626</v>
      </c>
      <c r="O104" s="29">
        <v>139.75185999086199</v>
      </c>
      <c r="P104" s="39" t="s">
        <v>1089</v>
      </c>
      <c r="Q104" s="30">
        <v>857</v>
      </c>
      <c r="R104" s="30"/>
      <c r="S104" s="28" t="s">
        <v>1106</v>
      </c>
      <c r="T104" s="28" t="s">
        <v>29</v>
      </c>
      <c r="U104" s="27" t="s">
        <v>29</v>
      </c>
      <c r="V104" s="31" t="s">
        <v>333</v>
      </c>
      <c r="W104" s="32"/>
      <c r="X104" s="27"/>
      <c r="Y104" s="27"/>
      <c r="Z104" s="33" t="s">
        <v>1163</v>
      </c>
      <c r="AA104" s="33" t="s">
        <v>1163</v>
      </c>
      <c r="AB104" s="34"/>
      <c r="AC104" s="34"/>
      <c r="AD104" s="34"/>
    </row>
    <row r="105" spans="1:32" ht="25.05" customHeight="1">
      <c r="A105" s="22">
        <v>103</v>
      </c>
      <c r="B105" s="42" t="s">
        <v>331</v>
      </c>
      <c r="C105" s="43" t="s">
        <v>32</v>
      </c>
      <c r="D105" s="1" t="s">
        <v>355</v>
      </c>
      <c r="E105" s="1" t="s">
        <v>356</v>
      </c>
      <c r="F105" s="25" t="s">
        <v>357</v>
      </c>
      <c r="G105" s="26" t="s">
        <v>24</v>
      </c>
      <c r="H105" s="26" t="str">
        <f t="shared" si="1"/>
        <v>東京都</v>
      </c>
      <c r="I105" s="26" t="s">
        <v>25</v>
      </c>
      <c r="J105" s="26" t="s">
        <v>326</v>
      </c>
      <c r="K105" s="27">
        <v>1</v>
      </c>
      <c r="L105" s="28" t="s">
        <v>329</v>
      </c>
      <c r="M105" s="28" t="s">
        <v>327</v>
      </c>
      <c r="N105" s="29">
        <v>35.646620156626</v>
      </c>
      <c r="O105" s="29">
        <v>139.75185999086199</v>
      </c>
      <c r="P105" s="39" t="s">
        <v>1089</v>
      </c>
      <c r="Q105" s="30">
        <v>1563.4</v>
      </c>
      <c r="R105" s="30"/>
      <c r="S105" s="28" t="s">
        <v>1106</v>
      </c>
      <c r="T105" s="28" t="s">
        <v>29</v>
      </c>
      <c r="U105" s="27" t="s">
        <v>29</v>
      </c>
      <c r="V105" s="31" t="s">
        <v>333</v>
      </c>
      <c r="W105" s="32"/>
      <c r="X105" s="27"/>
      <c r="Y105" s="27"/>
      <c r="Z105" s="33"/>
      <c r="AA105" s="33"/>
      <c r="AB105" s="49"/>
      <c r="AC105" s="49"/>
      <c r="AD105" s="49"/>
    </row>
    <row r="106" spans="1:32" ht="25.05" customHeight="1">
      <c r="A106" s="22">
        <v>104</v>
      </c>
      <c r="B106" s="42" t="s">
        <v>331</v>
      </c>
      <c r="C106" s="43" t="s">
        <v>32</v>
      </c>
      <c r="D106" s="1" t="s">
        <v>672</v>
      </c>
      <c r="E106" s="1" t="s">
        <v>1221</v>
      </c>
      <c r="F106" s="25" t="s">
        <v>1057</v>
      </c>
      <c r="G106" s="26" t="s">
        <v>24</v>
      </c>
      <c r="H106" s="26" t="str">
        <f t="shared" si="1"/>
        <v>東京都</v>
      </c>
      <c r="I106" s="26" t="s">
        <v>25</v>
      </c>
      <c r="J106" s="26" t="s">
        <v>326</v>
      </c>
      <c r="K106" s="27">
        <v>1</v>
      </c>
      <c r="L106" s="28" t="s">
        <v>329</v>
      </c>
      <c r="M106" s="28" t="s">
        <v>327</v>
      </c>
      <c r="N106" s="29">
        <v>35.646620156626</v>
      </c>
      <c r="O106" s="29">
        <v>139.75185999086199</v>
      </c>
      <c r="P106" s="39" t="s">
        <v>1089</v>
      </c>
      <c r="Q106" s="30">
        <v>2705.1</v>
      </c>
      <c r="R106" s="26"/>
      <c r="S106" s="28" t="s">
        <v>1106</v>
      </c>
      <c r="T106" s="28" t="s">
        <v>29</v>
      </c>
      <c r="U106" s="27" t="s">
        <v>29</v>
      </c>
      <c r="V106" s="31" t="s">
        <v>333</v>
      </c>
      <c r="W106" s="32"/>
      <c r="X106" s="27"/>
      <c r="Y106" s="27"/>
      <c r="Z106" s="33" t="s">
        <v>1163</v>
      </c>
      <c r="AA106" s="33" t="s">
        <v>1163</v>
      </c>
      <c r="AB106" s="34"/>
      <c r="AC106" s="34"/>
      <c r="AD106" s="34" t="s">
        <v>1426</v>
      </c>
    </row>
    <row r="107" spans="1:32" ht="25.05" customHeight="1">
      <c r="A107" s="22">
        <v>105</v>
      </c>
      <c r="B107" s="23" t="s">
        <v>339</v>
      </c>
      <c r="C107" s="24" t="s">
        <v>21</v>
      </c>
      <c r="D107" s="1" t="s">
        <v>312</v>
      </c>
      <c r="E107" s="1" t="s">
        <v>43</v>
      </c>
      <c r="F107" s="25" t="s">
        <v>340</v>
      </c>
      <c r="G107" s="26" t="s">
        <v>24</v>
      </c>
      <c r="H107" s="26" t="str">
        <f t="shared" si="1"/>
        <v>東京都</v>
      </c>
      <c r="I107" s="26" t="s">
        <v>25</v>
      </c>
      <c r="J107" s="26" t="s">
        <v>326</v>
      </c>
      <c r="K107" s="27">
        <v>4</v>
      </c>
      <c r="L107" s="28" t="s">
        <v>341</v>
      </c>
      <c r="M107" s="28" t="s">
        <v>342</v>
      </c>
      <c r="N107" s="29">
        <v>35.640710763996204</v>
      </c>
      <c r="O107" s="29">
        <v>139.74861164171801</v>
      </c>
      <c r="P107" s="27" t="s">
        <v>29</v>
      </c>
      <c r="Q107" s="50">
        <v>490.2</v>
      </c>
      <c r="R107" s="50"/>
      <c r="S107" s="28" t="s">
        <v>29</v>
      </c>
      <c r="T107" s="28" t="s">
        <v>343</v>
      </c>
      <c r="U107" s="27" t="s">
        <v>29</v>
      </c>
      <c r="V107" s="31"/>
      <c r="W107" s="32"/>
      <c r="X107" s="27"/>
      <c r="Y107" s="27"/>
      <c r="Z107" s="33" t="s">
        <v>1163</v>
      </c>
      <c r="AA107" s="33" t="s">
        <v>1163</v>
      </c>
      <c r="AB107" s="34" t="s">
        <v>1362</v>
      </c>
      <c r="AC107" s="34"/>
      <c r="AD107" s="34"/>
    </row>
    <row r="108" spans="1:32" ht="25.05" customHeight="1">
      <c r="A108" s="22">
        <v>106</v>
      </c>
      <c r="B108" s="35" t="s">
        <v>344</v>
      </c>
      <c r="C108" s="36" t="s">
        <v>32</v>
      </c>
      <c r="D108" s="1" t="s">
        <v>312</v>
      </c>
      <c r="E108" s="1" t="s">
        <v>43</v>
      </c>
      <c r="F108" s="25" t="s">
        <v>345</v>
      </c>
      <c r="G108" s="26" t="s">
        <v>24</v>
      </c>
      <c r="H108" s="26" t="str">
        <f t="shared" si="1"/>
        <v>東京都</v>
      </c>
      <c r="I108" s="26" t="s">
        <v>25</v>
      </c>
      <c r="J108" s="26" t="s">
        <v>326</v>
      </c>
      <c r="K108" s="27">
        <v>4</v>
      </c>
      <c r="L108" s="28" t="s">
        <v>341</v>
      </c>
      <c r="M108" s="28" t="s">
        <v>342</v>
      </c>
      <c r="N108" s="29">
        <v>35.640710763996204</v>
      </c>
      <c r="O108" s="29">
        <v>139.74861164171801</v>
      </c>
      <c r="P108" s="27" t="s">
        <v>34</v>
      </c>
      <c r="Q108" s="50">
        <v>2020.5</v>
      </c>
      <c r="R108" s="50"/>
      <c r="S108" s="28" t="s">
        <v>343</v>
      </c>
      <c r="T108" s="28" t="s">
        <v>343</v>
      </c>
      <c r="U108" s="27" t="s">
        <v>1157</v>
      </c>
      <c r="V108" s="31" t="s">
        <v>346</v>
      </c>
      <c r="W108" s="38" t="s">
        <v>347</v>
      </c>
      <c r="X108" s="27">
        <v>2019</v>
      </c>
      <c r="Y108" s="27">
        <v>2019</v>
      </c>
      <c r="Z108" s="33" t="s">
        <v>1163</v>
      </c>
      <c r="AA108" s="33" t="s">
        <v>1163</v>
      </c>
      <c r="AB108" s="34" t="s">
        <v>1362</v>
      </c>
      <c r="AC108" s="34"/>
      <c r="AD108" s="34"/>
    </row>
    <row r="109" spans="1:32" ht="25.05" customHeight="1">
      <c r="A109" s="22">
        <v>107</v>
      </c>
      <c r="B109" s="35" t="s">
        <v>348</v>
      </c>
      <c r="C109" s="36" t="s">
        <v>32</v>
      </c>
      <c r="D109" s="1" t="s">
        <v>312</v>
      </c>
      <c r="E109" s="1" t="s">
        <v>43</v>
      </c>
      <c r="F109" s="25" t="s">
        <v>349</v>
      </c>
      <c r="G109" s="26" t="s">
        <v>24</v>
      </c>
      <c r="H109" s="26" t="str">
        <f t="shared" si="1"/>
        <v>東京都</v>
      </c>
      <c r="I109" s="26" t="s">
        <v>25</v>
      </c>
      <c r="J109" s="26" t="s">
        <v>326</v>
      </c>
      <c r="K109" s="27">
        <v>4</v>
      </c>
      <c r="L109" s="28" t="s">
        <v>350</v>
      </c>
      <c r="M109" s="28" t="s">
        <v>351</v>
      </c>
      <c r="N109" s="29">
        <v>35.640446783224903</v>
      </c>
      <c r="O109" s="29">
        <v>139.752453689166</v>
      </c>
      <c r="P109" s="27" t="s">
        <v>104</v>
      </c>
      <c r="Q109" s="30">
        <v>3761.2</v>
      </c>
      <c r="R109" s="37" t="s">
        <v>1167</v>
      </c>
      <c r="S109" s="28" t="s">
        <v>352</v>
      </c>
      <c r="T109" s="28" t="s">
        <v>352</v>
      </c>
      <c r="U109" s="39" t="s">
        <v>1095</v>
      </c>
      <c r="V109" s="31" t="s">
        <v>1093</v>
      </c>
      <c r="W109" s="38" t="s">
        <v>48</v>
      </c>
      <c r="X109" s="27">
        <v>2023</v>
      </c>
      <c r="Y109" s="27">
        <v>2025</v>
      </c>
      <c r="Z109" s="33" t="s">
        <v>1163</v>
      </c>
      <c r="AA109" s="33" t="s">
        <v>1163</v>
      </c>
      <c r="AB109" s="34"/>
      <c r="AC109" s="34"/>
      <c r="AD109" s="34"/>
    </row>
    <row r="110" spans="1:32" ht="25.05" customHeight="1">
      <c r="A110" s="22">
        <v>108</v>
      </c>
      <c r="B110" s="42" t="s">
        <v>353</v>
      </c>
      <c r="C110" s="43" t="s">
        <v>32</v>
      </c>
      <c r="D110" s="1" t="s">
        <v>312</v>
      </c>
      <c r="E110" s="1" t="s">
        <v>43</v>
      </c>
      <c r="F110" s="25" t="s">
        <v>1092</v>
      </c>
      <c r="G110" s="26" t="s">
        <v>24</v>
      </c>
      <c r="H110" s="26" t="str">
        <f t="shared" si="1"/>
        <v>東京都</v>
      </c>
      <c r="I110" s="26" t="s">
        <v>25</v>
      </c>
      <c r="J110" s="26" t="s">
        <v>326</v>
      </c>
      <c r="K110" s="27">
        <v>4</v>
      </c>
      <c r="L110" s="28" t="s">
        <v>350</v>
      </c>
      <c r="M110" s="28" t="s">
        <v>351</v>
      </c>
      <c r="N110" s="29">
        <v>35.640446783224903</v>
      </c>
      <c r="O110" s="29">
        <v>139.752453689166</v>
      </c>
      <c r="P110" s="27" t="s">
        <v>104</v>
      </c>
      <c r="Q110" s="30">
        <v>1928.3</v>
      </c>
      <c r="R110" s="30"/>
      <c r="S110" s="28" t="s">
        <v>1094</v>
      </c>
      <c r="T110" s="28" t="s">
        <v>29</v>
      </c>
      <c r="U110" s="27" t="s">
        <v>29</v>
      </c>
      <c r="V110" s="31" t="s">
        <v>354</v>
      </c>
      <c r="W110" s="32"/>
      <c r="X110" s="27"/>
      <c r="Y110" s="27"/>
      <c r="Z110" s="33" t="s">
        <v>1163</v>
      </c>
      <c r="AA110" s="33" t="s">
        <v>1163</v>
      </c>
      <c r="AB110" s="34"/>
      <c r="AC110" s="34"/>
      <c r="AD110" s="34"/>
    </row>
    <row r="111" spans="1:32" ht="25.05" customHeight="1">
      <c r="A111" s="22">
        <v>109</v>
      </c>
      <c r="B111" s="23" t="s">
        <v>358</v>
      </c>
      <c r="C111" s="24" t="s">
        <v>21</v>
      </c>
      <c r="D111" s="1" t="s">
        <v>312</v>
      </c>
      <c r="E111" s="1" t="s">
        <v>43</v>
      </c>
      <c r="F111" s="25" t="s">
        <v>359</v>
      </c>
      <c r="G111" s="26" t="s">
        <v>80</v>
      </c>
      <c r="H111" s="26" t="str">
        <f t="shared" si="1"/>
        <v>東京都</v>
      </c>
      <c r="I111" s="26" t="s">
        <v>25</v>
      </c>
      <c r="J111" s="26" t="s">
        <v>360</v>
      </c>
      <c r="K111" s="27">
        <v>4</v>
      </c>
      <c r="L111" s="28" t="s">
        <v>361</v>
      </c>
      <c r="M111" s="28" t="s">
        <v>362</v>
      </c>
      <c r="N111" s="29">
        <v>35.630881898468402</v>
      </c>
      <c r="O111" s="29">
        <v>139.74980543738801</v>
      </c>
      <c r="P111" s="27" t="s">
        <v>29</v>
      </c>
      <c r="Q111" s="30">
        <v>4788.28</v>
      </c>
      <c r="R111" s="30"/>
      <c r="S111" s="28" t="s">
        <v>29</v>
      </c>
      <c r="T111" s="28" t="s">
        <v>363</v>
      </c>
      <c r="U111" s="27" t="s">
        <v>29</v>
      </c>
      <c r="V111" s="31"/>
      <c r="W111" s="32"/>
      <c r="X111" s="27"/>
      <c r="Y111" s="27"/>
      <c r="Z111" s="33" t="s">
        <v>1163</v>
      </c>
      <c r="AA111" s="33" t="s">
        <v>1163</v>
      </c>
      <c r="AB111" s="34"/>
      <c r="AC111" s="34"/>
      <c r="AD111" s="34"/>
    </row>
    <row r="112" spans="1:32" ht="25.05" customHeight="1">
      <c r="A112" s="22">
        <v>110</v>
      </c>
      <c r="B112" s="35" t="s">
        <v>364</v>
      </c>
      <c r="C112" s="36" t="s">
        <v>78</v>
      </c>
      <c r="D112" s="1" t="s">
        <v>312</v>
      </c>
      <c r="E112" s="1" t="s">
        <v>43</v>
      </c>
      <c r="F112" s="25" t="s">
        <v>365</v>
      </c>
      <c r="G112" s="26" t="s">
        <v>80</v>
      </c>
      <c r="H112" s="26" t="str">
        <f t="shared" si="1"/>
        <v>東京都</v>
      </c>
      <c r="I112" s="26" t="s">
        <v>25</v>
      </c>
      <c r="J112" s="26" t="s">
        <v>360</v>
      </c>
      <c r="K112" s="27">
        <v>4</v>
      </c>
      <c r="L112" s="28" t="s">
        <v>361</v>
      </c>
      <c r="M112" s="28" t="s">
        <v>362</v>
      </c>
      <c r="N112" s="29">
        <v>35.630881898468402</v>
      </c>
      <c r="O112" s="29">
        <v>139.74980543738801</v>
      </c>
      <c r="P112" s="27" t="s">
        <v>81</v>
      </c>
      <c r="Q112" s="30">
        <v>6875.32</v>
      </c>
      <c r="R112" s="37" t="s">
        <v>1167</v>
      </c>
      <c r="S112" s="28" t="s">
        <v>366</v>
      </c>
      <c r="T112" s="28" t="s">
        <v>367</v>
      </c>
      <c r="U112" s="39" t="s">
        <v>1123</v>
      </c>
      <c r="V112" s="31"/>
      <c r="W112" s="32"/>
      <c r="X112" s="27"/>
      <c r="Y112" s="27"/>
      <c r="Z112" s="33" t="s">
        <v>1163</v>
      </c>
      <c r="AA112" s="33" t="s">
        <v>1163</v>
      </c>
      <c r="AB112" s="34"/>
      <c r="AC112" s="34"/>
      <c r="AD112" s="34"/>
    </row>
    <row r="113" spans="1:32" ht="25.05" customHeight="1">
      <c r="A113" s="22">
        <v>111</v>
      </c>
      <c r="B113" s="40" t="s">
        <v>372</v>
      </c>
      <c r="C113" s="41" t="s">
        <v>78</v>
      </c>
      <c r="D113" s="1" t="s">
        <v>312</v>
      </c>
      <c r="E113" s="1" t="s">
        <v>43</v>
      </c>
      <c r="F113" s="25" t="s">
        <v>373</v>
      </c>
      <c r="G113" s="26" t="s">
        <v>80</v>
      </c>
      <c r="H113" s="26" t="str">
        <f t="shared" si="1"/>
        <v>東京都</v>
      </c>
      <c r="I113" s="26" t="s">
        <v>25</v>
      </c>
      <c r="J113" s="26" t="s">
        <v>360</v>
      </c>
      <c r="K113" s="27">
        <v>4</v>
      </c>
      <c r="L113" s="28" t="s">
        <v>361</v>
      </c>
      <c r="M113" s="28" t="s">
        <v>362</v>
      </c>
      <c r="N113" s="29">
        <v>35.630881898468402</v>
      </c>
      <c r="O113" s="29">
        <v>139.74980543738801</v>
      </c>
      <c r="P113" s="27" t="s">
        <v>81</v>
      </c>
      <c r="Q113" s="30">
        <v>36</v>
      </c>
      <c r="R113" s="30"/>
      <c r="S113" s="28" t="s">
        <v>366</v>
      </c>
      <c r="T113" s="28" t="s">
        <v>367</v>
      </c>
      <c r="U113" s="27" t="s">
        <v>62</v>
      </c>
      <c r="V113" s="31"/>
      <c r="W113" s="32"/>
      <c r="X113" s="27"/>
      <c r="Y113" s="27"/>
      <c r="Z113" s="33" t="s">
        <v>1163</v>
      </c>
      <c r="AA113" s="33" t="s">
        <v>1163</v>
      </c>
      <c r="AB113" s="34"/>
      <c r="AC113" s="34"/>
      <c r="AD113" s="34"/>
    </row>
    <row r="114" spans="1:32" ht="25.05" customHeight="1">
      <c r="A114" s="22">
        <v>112</v>
      </c>
      <c r="B114" s="40" t="s">
        <v>374</v>
      </c>
      <c r="C114" s="41" t="s">
        <v>78</v>
      </c>
      <c r="D114" s="1" t="s">
        <v>312</v>
      </c>
      <c r="E114" s="1" t="s">
        <v>43</v>
      </c>
      <c r="F114" s="25" t="s">
        <v>375</v>
      </c>
      <c r="G114" s="26" t="s">
        <v>80</v>
      </c>
      <c r="H114" s="26" t="str">
        <f t="shared" si="1"/>
        <v>東京都</v>
      </c>
      <c r="I114" s="26" t="s">
        <v>25</v>
      </c>
      <c r="J114" s="26" t="s">
        <v>360</v>
      </c>
      <c r="K114" s="27">
        <v>4</v>
      </c>
      <c r="L114" s="28" t="s">
        <v>361</v>
      </c>
      <c r="M114" s="28" t="s">
        <v>362</v>
      </c>
      <c r="N114" s="29">
        <v>35.630881898468402</v>
      </c>
      <c r="O114" s="29">
        <v>139.74980543738801</v>
      </c>
      <c r="P114" s="27" t="s">
        <v>81</v>
      </c>
      <c r="Q114" s="30">
        <v>35</v>
      </c>
      <c r="R114" s="30"/>
      <c r="S114" s="28" t="s">
        <v>366</v>
      </c>
      <c r="T114" s="28" t="s">
        <v>367</v>
      </c>
      <c r="U114" s="27" t="s">
        <v>62</v>
      </c>
      <c r="V114" s="31"/>
      <c r="W114" s="32"/>
      <c r="X114" s="27"/>
      <c r="Y114" s="27"/>
      <c r="Z114" s="33" t="s">
        <v>1163</v>
      </c>
      <c r="AA114" s="33" t="s">
        <v>1163</v>
      </c>
      <c r="AB114" s="34"/>
      <c r="AC114" s="34"/>
      <c r="AD114" s="34"/>
    </row>
    <row r="115" spans="1:32" ht="25.05" customHeight="1">
      <c r="A115" s="22">
        <v>113</v>
      </c>
      <c r="B115" s="42" t="s">
        <v>368</v>
      </c>
      <c r="C115" s="43" t="s">
        <v>78</v>
      </c>
      <c r="D115" s="1" t="s">
        <v>312</v>
      </c>
      <c r="E115" s="1" t="s">
        <v>43</v>
      </c>
      <c r="F115" s="25" t="s">
        <v>369</v>
      </c>
      <c r="G115" s="26" t="s">
        <v>24</v>
      </c>
      <c r="H115" s="26" t="str">
        <f t="shared" si="1"/>
        <v>東京都</v>
      </c>
      <c r="I115" s="26" t="s">
        <v>25</v>
      </c>
      <c r="J115" s="26" t="s">
        <v>360</v>
      </c>
      <c r="K115" s="27">
        <v>4</v>
      </c>
      <c r="L115" s="28" t="s">
        <v>361</v>
      </c>
      <c r="M115" s="28" t="s">
        <v>362</v>
      </c>
      <c r="N115" s="29">
        <v>35.630881898468402</v>
      </c>
      <c r="O115" s="29">
        <v>139.74980543738801</v>
      </c>
      <c r="P115" s="27" t="s">
        <v>81</v>
      </c>
      <c r="Q115" s="30">
        <v>2414.8200000000002</v>
      </c>
      <c r="R115" s="30"/>
      <c r="S115" s="28" t="s">
        <v>1126</v>
      </c>
      <c r="T115" s="28" t="s">
        <v>29</v>
      </c>
      <c r="U115" s="27" t="s">
        <v>29</v>
      </c>
      <c r="V115" s="31" t="s">
        <v>370</v>
      </c>
      <c r="W115" s="32"/>
      <c r="X115" s="27"/>
      <c r="Y115" s="27"/>
      <c r="Z115" s="33" t="s">
        <v>1163</v>
      </c>
      <c r="AA115" s="33" t="s">
        <v>1163</v>
      </c>
      <c r="AB115" s="34"/>
      <c r="AC115" s="34"/>
      <c r="AD115" s="34"/>
    </row>
    <row r="116" spans="1:32" ht="25.05" customHeight="1">
      <c r="A116" s="22">
        <v>114</v>
      </c>
      <c r="B116" s="42" t="s">
        <v>368</v>
      </c>
      <c r="C116" s="43" t="s">
        <v>32</v>
      </c>
      <c r="D116" s="1" t="s">
        <v>334</v>
      </c>
      <c r="E116" s="1" t="s">
        <v>66</v>
      </c>
      <c r="F116" s="25" t="s">
        <v>371</v>
      </c>
      <c r="G116" s="26" t="s">
        <v>24</v>
      </c>
      <c r="H116" s="26" t="str">
        <f t="shared" si="1"/>
        <v>東京都</v>
      </c>
      <c r="I116" s="26" t="s">
        <v>25</v>
      </c>
      <c r="J116" s="26" t="s">
        <v>360</v>
      </c>
      <c r="K116" s="27">
        <v>4</v>
      </c>
      <c r="L116" s="28" t="s">
        <v>361</v>
      </c>
      <c r="M116" s="28" t="s">
        <v>362</v>
      </c>
      <c r="N116" s="29">
        <v>35.630881898468402</v>
      </c>
      <c r="O116" s="29">
        <v>139.74980543738801</v>
      </c>
      <c r="P116" s="27" t="s">
        <v>81</v>
      </c>
      <c r="Q116" s="30">
        <f>30+44+44+49</f>
        <v>167</v>
      </c>
      <c r="R116" s="30"/>
      <c r="S116" s="28" t="s">
        <v>29</v>
      </c>
      <c r="T116" s="28" t="s">
        <v>29</v>
      </c>
      <c r="U116" s="27" t="s">
        <v>29</v>
      </c>
      <c r="V116" s="31" t="s">
        <v>370</v>
      </c>
      <c r="W116" s="32"/>
      <c r="X116" s="27"/>
      <c r="Y116" s="27"/>
      <c r="Z116" s="33" t="s">
        <v>1163</v>
      </c>
      <c r="AA116" s="33" t="s">
        <v>1163</v>
      </c>
      <c r="AB116" s="34"/>
      <c r="AC116" s="34"/>
      <c r="AD116" s="34"/>
    </row>
    <row r="117" spans="1:32" ht="25.05" customHeight="1">
      <c r="A117" s="22">
        <v>115</v>
      </c>
      <c r="B117" s="35" t="s">
        <v>376</v>
      </c>
      <c r="C117" s="36" t="s">
        <v>78</v>
      </c>
      <c r="D117" s="1" t="s">
        <v>312</v>
      </c>
      <c r="E117" s="1" t="s">
        <v>43</v>
      </c>
      <c r="F117" s="25" t="s">
        <v>377</v>
      </c>
      <c r="G117" s="26" t="s">
        <v>24</v>
      </c>
      <c r="H117" s="26" t="str">
        <f t="shared" si="1"/>
        <v>東京都</v>
      </c>
      <c r="I117" s="26" t="s">
        <v>25</v>
      </c>
      <c r="J117" s="26" t="s">
        <v>326</v>
      </c>
      <c r="K117" s="27">
        <v>3</v>
      </c>
      <c r="L117" s="28" t="s">
        <v>378</v>
      </c>
      <c r="M117" s="28" t="s">
        <v>379</v>
      </c>
      <c r="N117" s="29">
        <v>35.644905798729702</v>
      </c>
      <c r="O117" s="29">
        <v>139.74997324751999</v>
      </c>
      <c r="P117" s="27" t="s">
        <v>1084</v>
      </c>
      <c r="Q117" s="30">
        <v>6597.53</v>
      </c>
      <c r="R117" s="37" t="s">
        <v>1167</v>
      </c>
      <c r="S117" s="28" t="s">
        <v>1128</v>
      </c>
      <c r="T117" s="28" t="s">
        <v>380</v>
      </c>
      <c r="U117" s="27" t="s">
        <v>195</v>
      </c>
      <c r="V117" s="31" t="s">
        <v>1130</v>
      </c>
      <c r="W117" s="32"/>
      <c r="X117" s="27"/>
      <c r="Y117" s="27"/>
      <c r="Z117" s="33" t="s">
        <v>1163</v>
      </c>
      <c r="AA117" s="33" t="s">
        <v>1163</v>
      </c>
      <c r="AB117" s="34"/>
      <c r="AC117" s="34"/>
      <c r="AD117" s="34"/>
    </row>
    <row r="118" spans="1:32" ht="25.05" customHeight="1">
      <c r="A118" s="22">
        <v>116</v>
      </c>
      <c r="B118" s="42" t="s">
        <v>381</v>
      </c>
      <c r="C118" s="43" t="s">
        <v>78</v>
      </c>
      <c r="D118" s="1" t="s">
        <v>312</v>
      </c>
      <c r="E118" s="1" t="s">
        <v>66</v>
      </c>
      <c r="F118" s="25" t="s">
        <v>382</v>
      </c>
      <c r="G118" s="26" t="s">
        <v>24</v>
      </c>
      <c r="H118" s="26" t="str">
        <f t="shared" si="1"/>
        <v>東京都</v>
      </c>
      <c r="I118" s="26" t="s">
        <v>25</v>
      </c>
      <c r="J118" s="26" t="s">
        <v>326</v>
      </c>
      <c r="K118" s="27">
        <v>3</v>
      </c>
      <c r="L118" s="28" t="s">
        <v>378</v>
      </c>
      <c r="M118" s="28" t="s">
        <v>379</v>
      </c>
      <c r="N118" s="29">
        <v>35.644905798729702</v>
      </c>
      <c r="O118" s="29">
        <v>139.74997324751999</v>
      </c>
      <c r="P118" s="27" t="s">
        <v>1084</v>
      </c>
      <c r="Q118" s="30">
        <v>652.54</v>
      </c>
      <c r="R118" s="30"/>
      <c r="S118" s="46" t="s">
        <v>1183</v>
      </c>
      <c r="T118" s="28" t="s">
        <v>29</v>
      </c>
      <c r="U118" s="27" t="s">
        <v>29</v>
      </c>
      <c r="V118" s="31" t="s">
        <v>383</v>
      </c>
      <c r="W118" s="32"/>
      <c r="X118" s="27"/>
      <c r="Y118" s="27"/>
      <c r="Z118" s="33" t="s">
        <v>1163</v>
      </c>
      <c r="AA118" s="33" t="s">
        <v>1163</v>
      </c>
      <c r="AB118" s="34"/>
      <c r="AC118" s="34"/>
      <c r="AD118" s="34"/>
    </row>
    <row r="119" spans="1:32" ht="25.05" customHeight="1">
      <c r="A119" s="22">
        <v>117</v>
      </c>
      <c r="B119" s="23" t="s">
        <v>384</v>
      </c>
      <c r="C119" s="24" t="s">
        <v>21</v>
      </c>
      <c r="D119" s="1" t="s">
        <v>312</v>
      </c>
      <c r="E119" s="1" t="s">
        <v>43</v>
      </c>
      <c r="F119" s="25" t="s">
        <v>385</v>
      </c>
      <c r="G119" s="26" t="s">
        <v>24</v>
      </c>
      <c r="H119" s="26" t="str">
        <f t="shared" si="1"/>
        <v>東京都</v>
      </c>
      <c r="I119" s="26" t="s">
        <v>25</v>
      </c>
      <c r="J119" s="26" t="s">
        <v>326</v>
      </c>
      <c r="K119" s="27">
        <v>1</v>
      </c>
      <c r="L119" s="28" t="s">
        <v>386</v>
      </c>
      <c r="M119" s="28" t="s">
        <v>387</v>
      </c>
      <c r="N119" s="29">
        <v>35.647708000000002</v>
      </c>
      <c r="O119" s="29">
        <v>139.753896</v>
      </c>
      <c r="P119" s="27" t="s">
        <v>29</v>
      </c>
      <c r="Q119" s="30">
        <v>642.92999999999995</v>
      </c>
      <c r="R119" s="30"/>
      <c r="S119" s="28" t="s">
        <v>29</v>
      </c>
      <c r="T119" s="28" t="s">
        <v>388</v>
      </c>
      <c r="U119" s="27" t="s">
        <v>29</v>
      </c>
      <c r="V119" s="31"/>
      <c r="W119" s="32"/>
      <c r="X119" s="27"/>
      <c r="Y119" s="27"/>
      <c r="Z119" s="33" t="s">
        <v>1163</v>
      </c>
      <c r="AA119" s="33" t="s">
        <v>1163</v>
      </c>
      <c r="AB119" s="34"/>
      <c r="AC119" s="34"/>
      <c r="AD119" s="34"/>
    </row>
    <row r="120" spans="1:32" ht="25.05" customHeight="1">
      <c r="A120" s="22">
        <v>118</v>
      </c>
      <c r="B120" s="35" t="s">
        <v>389</v>
      </c>
      <c r="C120" s="36" t="s">
        <v>32</v>
      </c>
      <c r="D120" s="1" t="s">
        <v>312</v>
      </c>
      <c r="E120" s="1" t="s">
        <v>43</v>
      </c>
      <c r="F120" s="25" t="s">
        <v>1184</v>
      </c>
      <c r="G120" s="26" t="s">
        <v>24</v>
      </c>
      <c r="H120" s="26" t="str">
        <f t="shared" si="1"/>
        <v>東京都</v>
      </c>
      <c r="I120" s="26" t="s">
        <v>25</v>
      </c>
      <c r="J120" s="26" t="s">
        <v>326</v>
      </c>
      <c r="K120" s="27">
        <v>1</v>
      </c>
      <c r="L120" s="28" t="s">
        <v>386</v>
      </c>
      <c r="M120" s="28" t="s">
        <v>387</v>
      </c>
      <c r="N120" s="29">
        <v>35.647708000000002</v>
      </c>
      <c r="O120" s="29">
        <v>139.753896</v>
      </c>
      <c r="P120" s="27" t="s">
        <v>1185</v>
      </c>
      <c r="Q120" s="30">
        <v>536.04</v>
      </c>
      <c r="R120" s="30"/>
      <c r="S120" s="28" t="s">
        <v>1186</v>
      </c>
      <c r="T120" s="28" t="s">
        <v>390</v>
      </c>
      <c r="U120" s="27" t="s">
        <v>211</v>
      </c>
      <c r="V120" s="31"/>
      <c r="W120" s="38" t="s">
        <v>132</v>
      </c>
      <c r="X120" s="27">
        <v>2019</v>
      </c>
      <c r="Y120" s="27">
        <v>2019</v>
      </c>
      <c r="Z120" s="33"/>
      <c r="AA120" s="33"/>
      <c r="AB120" s="34"/>
      <c r="AC120" s="34"/>
      <c r="AD120" s="34"/>
    </row>
    <row r="121" spans="1:32" ht="25.05" customHeight="1">
      <c r="A121" s="22">
        <v>119</v>
      </c>
      <c r="B121" s="40" t="s">
        <v>391</v>
      </c>
      <c r="C121" s="41" t="s">
        <v>32</v>
      </c>
      <c r="D121" s="1" t="s">
        <v>312</v>
      </c>
      <c r="E121" s="1" t="s">
        <v>43</v>
      </c>
      <c r="F121" s="25" t="s">
        <v>392</v>
      </c>
      <c r="G121" s="26" t="s">
        <v>24</v>
      </c>
      <c r="H121" s="26" t="str">
        <f t="shared" si="1"/>
        <v>東京都</v>
      </c>
      <c r="I121" s="26" t="s">
        <v>25</v>
      </c>
      <c r="J121" s="26" t="s">
        <v>326</v>
      </c>
      <c r="K121" s="27">
        <v>1</v>
      </c>
      <c r="L121" s="28" t="s">
        <v>386</v>
      </c>
      <c r="M121" s="28" t="s">
        <v>387</v>
      </c>
      <c r="N121" s="29">
        <v>35.647708000000002</v>
      </c>
      <c r="O121" s="29">
        <v>139.753896</v>
      </c>
      <c r="P121" s="27" t="s">
        <v>34</v>
      </c>
      <c r="Q121" s="30">
        <v>14.31</v>
      </c>
      <c r="R121" s="30"/>
      <c r="S121" s="28" t="s">
        <v>147</v>
      </c>
      <c r="T121" s="28" t="s">
        <v>393</v>
      </c>
      <c r="U121" s="27" t="s">
        <v>62</v>
      </c>
      <c r="V121" s="31" t="s">
        <v>394</v>
      </c>
      <c r="W121" s="32"/>
      <c r="X121" s="27"/>
      <c r="Y121" s="27"/>
      <c r="Z121" s="33"/>
      <c r="AA121" s="33"/>
      <c r="AB121" s="34"/>
      <c r="AC121" s="34"/>
      <c r="AD121" s="34"/>
    </row>
    <row r="122" spans="1:32" ht="25.05" customHeight="1">
      <c r="A122" s="22">
        <v>120</v>
      </c>
      <c r="B122" s="23" t="s">
        <v>395</v>
      </c>
      <c r="C122" s="24" t="s">
        <v>21</v>
      </c>
      <c r="D122" s="1" t="s">
        <v>396</v>
      </c>
      <c r="E122" s="1" t="s">
        <v>397</v>
      </c>
      <c r="F122" s="25" t="s">
        <v>1077</v>
      </c>
      <c r="G122" s="26" t="s">
        <v>24</v>
      </c>
      <c r="H122" s="26" t="str">
        <f t="shared" si="1"/>
        <v>東京都</v>
      </c>
      <c r="I122" s="26" t="s">
        <v>25</v>
      </c>
      <c r="J122" s="26" t="s">
        <v>201</v>
      </c>
      <c r="K122" s="27">
        <v>2</v>
      </c>
      <c r="L122" s="28" t="s">
        <v>398</v>
      </c>
      <c r="M122" s="28" t="s">
        <v>399</v>
      </c>
      <c r="N122" s="29">
        <v>35.6658771710932</v>
      </c>
      <c r="O122" s="29">
        <v>139.72439754237499</v>
      </c>
      <c r="P122" s="27" t="s">
        <v>29</v>
      </c>
      <c r="Q122" s="30">
        <v>640.14</v>
      </c>
      <c r="R122" s="30"/>
      <c r="S122" s="28" t="s">
        <v>29</v>
      </c>
      <c r="T122" s="28" t="s">
        <v>400</v>
      </c>
      <c r="U122" s="27" t="s">
        <v>29</v>
      </c>
      <c r="V122" s="31"/>
      <c r="W122" s="32"/>
      <c r="X122" s="27"/>
      <c r="Y122" s="27"/>
      <c r="Z122" s="33" t="s">
        <v>1163</v>
      </c>
      <c r="AA122" s="33" t="s">
        <v>1163</v>
      </c>
      <c r="AB122" s="34" t="s">
        <v>1363</v>
      </c>
      <c r="AC122" s="34"/>
      <c r="AD122" s="34"/>
    </row>
    <row r="123" spans="1:32" ht="25.05" customHeight="1">
      <c r="A123" s="22">
        <v>121</v>
      </c>
      <c r="B123" s="35" t="s">
        <v>401</v>
      </c>
      <c r="C123" s="36" t="s">
        <v>32</v>
      </c>
      <c r="D123" s="1" t="s">
        <v>396</v>
      </c>
      <c r="E123" s="1" t="s">
        <v>397</v>
      </c>
      <c r="F123" s="25" t="s">
        <v>1078</v>
      </c>
      <c r="G123" s="26" t="s">
        <v>24</v>
      </c>
      <c r="H123" s="26" t="str">
        <f t="shared" ref="H123:H125" si="2">IF(B123="","","東京都")</f>
        <v>東京都</v>
      </c>
      <c r="I123" s="26" t="s">
        <v>25</v>
      </c>
      <c r="J123" s="26" t="s">
        <v>201</v>
      </c>
      <c r="K123" s="27">
        <v>2</v>
      </c>
      <c r="L123" s="28" t="s">
        <v>398</v>
      </c>
      <c r="M123" s="28" t="s">
        <v>399</v>
      </c>
      <c r="N123" s="29">
        <v>35.6658771710932</v>
      </c>
      <c r="O123" s="29">
        <v>139.72439754237499</v>
      </c>
      <c r="P123" s="27" t="s">
        <v>1085</v>
      </c>
      <c r="Q123" s="30">
        <v>775.39</v>
      </c>
      <c r="R123" s="30"/>
      <c r="S123" s="28" t="s">
        <v>402</v>
      </c>
      <c r="T123" s="28" t="s">
        <v>402</v>
      </c>
      <c r="U123" s="39" t="s">
        <v>207</v>
      </c>
      <c r="V123" s="31"/>
      <c r="W123" s="32"/>
      <c r="X123" s="27"/>
      <c r="Y123" s="27"/>
      <c r="Z123" s="33" t="s">
        <v>1163</v>
      </c>
      <c r="AA123" s="33" t="s">
        <v>1163</v>
      </c>
      <c r="AB123" s="34" t="s">
        <v>1364</v>
      </c>
      <c r="AC123" s="34"/>
      <c r="AD123" s="34"/>
    </row>
    <row r="124" spans="1:32" s="16" customFormat="1" ht="39.6" customHeight="1">
      <c r="A124" s="22">
        <v>122</v>
      </c>
      <c r="B124" s="35" t="s">
        <v>407</v>
      </c>
      <c r="C124" s="36" t="s">
        <v>32</v>
      </c>
      <c r="D124" s="1" t="s">
        <v>396</v>
      </c>
      <c r="E124" s="1" t="s">
        <v>403</v>
      </c>
      <c r="F124" s="51" t="s">
        <v>408</v>
      </c>
      <c r="G124" s="26" t="s">
        <v>24</v>
      </c>
      <c r="H124" s="26" t="str">
        <f t="shared" si="2"/>
        <v>東京都</v>
      </c>
      <c r="I124" s="26" t="s">
        <v>25</v>
      </c>
      <c r="J124" s="26" t="s">
        <v>404</v>
      </c>
      <c r="K124" s="27">
        <v>5</v>
      </c>
      <c r="L124" s="28" t="s">
        <v>1429</v>
      </c>
      <c r="M124" s="28" t="s">
        <v>406</v>
      </c>
      <c r="N124" s="29">
        <v>35.645225043604839</v>
      </c>
      <c r="O124" s="29">
        <v>139.74476441968093</v>
      </c>
      <c r="P124" s="27" t="s">
        <v>1154</v>
      </c>
      <c r="Q124" s="30">
        <v>16812.580000000002</v>
      </c>
      <c r="R124" s="37" t="s">
        <v>1167</v>
      </c>
      <c r="S124" s="28" t="s">
        <v>409</v>
      </c>
      <c r="T124" s="28" t="s">
        <v>409</v>
      </c>
      <c r="U124" s="27" t="s">
        <v>410</v>
      </c>
      <c r="V124" s="31" t="s">
        <v>411</v>
      </c>
      <c r="W124" s="32"/>
      <c r="X124" s="27"/>
      <c r="Y124" s="27"/>
      <c r="Z124" s="33" t="s">
        <v>1163</v>
      </c>
      <c r="AA124" s="33" t="s">
        <v>1163</v>
      </c>
      <c r="AB124" s="48" t="s">
        <v>1436</v>
      </c>
      <c r="AC124" s="48" t="s">
        <v>1437</v>
      </c>
      <c r="AD124" s="48"/>
      <c r="AE124" s="14"/>
      <c r="AF124" s="15"/>
    </row>
    <row r="125" spans="1:32" ht="38.4" customHeight="1">
      <c r="A125" s="22">
        <v>123</v>
      </c>
      <c r="B125" s="42" t="s">
        <v>1055</v>
      </c>
      <c r="C125" s="43" t="s">
        <v>849</v>
      </c>
      <c r="D125" s="1" t="s">
        <v>682</v>
      </c>
      <c r="E125" s="1" t="s">
        <v>229</v>
      </c>
      <c r="F125" s="25" t="s">
        <v>1054</v>
      </c>
      <c r="G125" s="26" t="s">
        <v>24</v>
      </c>
      <c r="H125" s="26" t="str">
        <f t="shared" si="2"/>
        <v>東京都</v>
      </c>
      <c r="I125" s="26" t="s">
        <v>25</v>
      </c>
      <c r="J125" s="26" t="s">
        <v>404</v>
      </c>
      <c r="K125" s="27">
        <v>5</v>
      </c>
      <c r="L125" s="28" t="s">
        <v>405</v>
      </c>
      <c r="M125" s="28" t="s">
        <v>406</v>
      </c>
      <c r="N125" s="29">
        <v>35.645225043604839</v>
      </c>
      <c r="O125" s="29">
        <v>139.74476441968093</v>
      </c>
      <c r="P125" s="27" t="s">
        <v>1154</v>
      </c>
      <c r="Q125" s="26">
        <v>4858.34</v>
      </c>
      <c r="R125" s="26"/>
      <c r="S125" s="27">
        <v>202112</v>
      </c>
      <c r="T125" s="27" t="s">
        <v>29</v>
      </c>
      <c r="U125" s="27" t="s">
        <v>29</v>
      </c>
      <c r="V125" s="31" t="s">
        <v>1056</v>
      </c>
      <c r="W125" s="32"/>
      <c r="X125" s="27"/>
      <c r="Y125" s="27"/>
      <c r="Z125" s="33" t="s">
        <v>1164</v>
      </c>
      <c r="AA125" s="33" t="s">
        <v>1164</v>
      </c>
      <c r="AB125" s="34"/>
      <c r="AC125" s="34"/>
      <c r="AD125" s="34" t="s">
        <v>1423</v>
      </c>
    </row>
    <row r="126" spans="1:32" s="16" customFormat="1" ht="25.05" customHeight="1">
      <c r="A126" s="22">
        <v>124</v>
      </c>
      <c r="B126" s="23" t="s">
        <v>412</v>
      </c>
      <c r="C126" s="24" t="s">
        <v>21</v>
      </c>
      <c r="D126" s="1" t="s">
        <v>413</v>
      </c>
      <c r="E126" s="1" t="s">
        <v>414</v>
      </c>
      <c r="F126" s="25" t="s">
        <v>415</v>
      </c>
      <c r="G126" s="26" t="s">
        <v>24</v>
      </c>
      <c r="H126" s="26" t="str">
        <f t="shared" ref="H126:H131" si="3">IF(B126="","","東京都")</f>
        <v>東京都</v>
      </c>
      <c r="I126" s="26" t="s">
        <v>25</v>
      </c>
      <c r="J126" s="26" t="s">
        <v>218</v>
      </c>
      <c r="K126" s="27">
        <v>1</v>
      </c>
      <c r="L126" s="28" t="s">
        <v>416</v>
      </c>
      <c r="M126" s="28" t="s">
        <v>417</v>
      </c>
      <c r="N126" s="29">
        <v>35.643108127615939</v>
      </c>
      <c r="O126" s="29">
        <v>139.73503104848845</v>
      </c>
      <c r="P126" s="27" t="s">
        <v>29</v>
      </c>
      <c r="Q126" s="30">
        <v>490.73</v>
      </c>
      <c r="R126" s="30"/>
      <c r="S126" s="28" t="s">
        <v>29</v>
      </c>
      <c r="T126" s="28" t="s">
        <v>418</v>
      </c>
      <c r="U126" s="27" t="s">
        <v>29</v>
      </c>
      <c r="V126" s="31"/>
      <c r="W126" s="32"/>
      <c r="X126" s="27"/>
      <c r="Y126" s="27"/>
      <c r="Z126" s="33"/>
      <c r="AA126" s="33"/>
      <c r="AB126" s="48" t="s">
        <v>1365</v>
      </c>
      <c r="AC126" s="48" t="s">
        <v>1365</v>
      </c>
      <c r="AD126" s="48"/>
      <c r="AE126" s="14"/>
      <c r="AF126" s="15"/>
    </row>
    <row r="127" spans="1:32" s="16" customFormat="1" ht="25.05" customHeight="1">
      <c r="A127" s="22">
        <v>125</v>
      </c>
      <c r="B127" s="35" t="s">
        <v>419</v>
      </c>
      <c r="C127" s="36" t="s">
        <v>32</v>
      </c>
      <c r="D127" s="1" t="s">
        <v>413</v>
      </c>
      <c r="E127" s="1" t="s">
        <v>414</v>
      </c>
      <c r="F127" s="25" t="s">
        <v>1051</v>
      </c>
      <c r="G127" s="26" t="s">
        <v>24</v>
      </c>
      <c r="H127" s="26" t="str">
        <f t="shared" si="3"/>
        <v>東京都</v>
      </c>
      <c r="I127" s="26" t="s">
        <v>25</v>
      </c>
      <c r="J127" s="26" t="s">
        <v>218</v>
      </c>
      <c r="K127" s="27">
        <v>1</v>
      </c>
      <c r="L127" s="28" t="s">
        <v>416</v>
      </c>
      <c r="M127" s="28" t="s">
        <v>417</v>
      </c>
      <c r="N127" s="29">
        <v>35.643108127615939</v>
      </c>
      <c r="O127" s="29">
        <v>139.73503104848845</v>
      </c>
      <c r="P127" s="27" t="s">
        <v>1085</v>
      </c>
      <c r="Q127" s="30">
        <v>2077.71</v>
      </c>
      <c r="R127" s="37" t="s">
        <v>1167</v>
      </c>
      <c r="S127" s="28" t="s">
        <v>420</v>
      </c>
      <c r="T127" s="28" t="s">
        <v>421</v>
      </c>
      <c r="U127" s="27" t="s">
        <v>95</v>
      </c>
      <c r="V127" s="31"/>
      <c r="W127" s="38" t="s">
        <v>132</v>
      </c>
      <c r="X127" s="27">
        <v>2019</v>
      </c>
      <c r="Y127" s="27">
        <v>2020</v>
      </c>
      <c r="Z127" s="33"/>
      <c r="AA127" s="33"/>
      <c r="AB127" s="48" t="s">
        <v>1365</v>
      </c>
      <c r="AC127" s="48" t="s">
        <v>1365</v>
      </c>
      <c r="AD127" s="48"/>
      <c r="AE127" s="14"/>
      <c r="AF127" s="15"/>
    </row>
    <row r="128" spans="1:32" ht="25.05" customHeight="1">
      <c r="A128" s="22">
        <v>126</v>
      </c>
      <c r="B128" s="23" t="s">
        <v>422</v>
      </c>
      <c r="C128" s="24" t="s">
        <v>21</v>
      </c>
      <c r="D128" s="1" t="s">
        <v>413</v>
      </c>
      <c r="E128" s="1" t="s">
        <v>423</v>
      </c>
      <c r="F128" s="25" t="s">
        <v>424</v>
      </c>
      <c r="G128" s="26" t="s">
        <v>24</v>
      </c>
      <c r="H128" s="26" t="str">
        <f t="shared" si="3"/>
        <v>東京都</v>
      </c>
      <c r="I128" s="26" t="s">
        <v>25</v>
      </c>
      <c r="J128" s="26" t="s">
        <v>258</v>
      </c>
      <c r="K128" s="27">
        <v>5</v>
      </c>
      <c r="L128" s="28" t="s">
        <v>425</v>
      </c>
      <c r="M128" s="28" t="s">
        <v>426</v>
      </c>
      <c r="N128" s="29">
        <v>35.637182193823499</v>
      </c>
      <c r="O128" s="29">
        <v>139.72197126421901</v>
      </c>
      <c r="P128" s="27" t="s">
        <v>29</v>
      </c>
      <c r="Q128" s="30">
        <v>3076.32</v>
      </c>
      <c r="R128" s="30"/>
      <c r="S128" s="28" t="s">
        <v>29</v>
      </c>
      <c r="T128" s="28" t="s">
        <v>427</v>
      </c>
      <c r="U128" s="27" t="s">
        <v>29</v>
      </c>
      <c r="V128" s="31"/>
      <c r="W128" s="32"/>
      <c r="X128" s="27"/>
      <c r="Y128" s="27"/>
      <c r="Z128" s="33" t="s">
        <v>1163</v>
      </c>
      <c r="AA128" s="33" t="s">
        <v>1163</v>
      </c>
      <c r="AB128" s="49" t="s">
        <v>1399</v>
      </c>
      <c r="AC128" s="49"/>
      <c r="AD128" s="49" t="s">
        <v>1400</v>
      </c>
    </row>
    <row r="129" spans="1:32" ht="25.05" customHeight="1">
      <c r="A129" s="22">
        <v>127</v>
      </c>
      <c r="B129" s="35" t="s">
        <v>428</v>
      </c>
      <c r="C129" s="36" t="s">
        <v>32</v>
      </c>
      <c r="D129" s="1" t="s">
        <v>413</v>
      </c>
      <c r="E129" s="1" t="s">
        <v>423</v>
      </c>
      <c r="F129" s="25" t="s">
        <v>429</v>
      </c>
      <c r="G129" s="26" t="s">
        <v>24</v>
      </c>
      <c r="H129" s="26" t="str">
        <f t="shared" si="3"/>
        <v>東京都</v>
      </c>
      <c r="I129" s="26" t="s">
        <v>25</v>
      </c>
      <c r="J129" s="26" t="s">
        <v>258</v>
      </c>
      <c r="K129" s="27">
        <v>5</v>
      </c>
      <c r="L129" s="28" t="s">
        <v>425</v>
      </c>
      <c r="M129" s="28" t="s">
        <v>426</v>
      </c>
      <c r="N129" s="29">
        <v>35.637182193823499</v>
      </c>
      <c r="O129" s="29">
        <v>139.72197126421901</v>
      </c>
      <c r="P129" s="27" t="s">
        <v>34</v>
      </c>
      <c r="Q129" s="30">
        <v>4526.54</v>
      </c>
      <c r="R129" s="37" t="s">
        <v>1167</v>
      </c>
      <c r="S129" s="28" t="s">
        <v>430</v>
      </c>
      <c r="T129" s="28" t="s">
        <v>430</v>
      </c>
      <c r="U129" s="27" t="s">
        <v>35</v>
      </c>
      <c r="V129" s="31" t="s">
        <v>1096</v>
      </c>
      <c r="W129" s="38" t="s">
        <v>73</v>
      </c>
      <c r="X129" s="27">
        <v>2024</v>
      </c>
      <c r="Y129" s="27">
        <v>2025</v>
      </c>
      <c r="Z129" s="33" t="s">
        <v>1163</v>
      </c>
      <c r="AA129" s="33" t="s">
        <v>1163</v>
      </c>
      <c r="AB129" s="49" t="s">
        <v>1399</v>
      </c>
      <c r="AC129" s="49"/>
      <c r="AD129" s="49" t="s">
        <v>1400</v>
      </c>
    </row>
    <row r="130" spans="1:32" ht="25.05" customHeight="1">
      <c r="A130" s="22">
        <v>128</v>
      </c>
      <c r="B130" s="23" t="s">
        <v>431</v>
      </c>
      <c r="C130" s="24" t="s">
        <v>21</v>
      </c>
      <c r="D130" s="1" t="s">
        <v>413</v>
      </c>
      <c r="E130" s="1" t="s">
        <v>423</v>
      </c>
      <c r="F130" s="25" t="s">
        <v>432</v>
      </c>
      <c r="G130" s="26" t="s">
        <v>24</v>
      </c>
      <c r="H130" s="26" t="str">
        <f t="shared" si="3"/>
        <v>東京都</v>
      </c>
      <c r="I130" s="26" t="s">
        <v>25</v>
      </c>
      <c r="J130" s="26" t="s">
        <v>233</v>
      </c>
      <c r="K130" s="27">
        <v>1</v>
      </c>
      <c r="L130" s="28" t="s">
        <v>433</v>
      </c>
      <c r="M130" s="28" t="s">
        <v>434</v>
      </c>
      <c r="N130" s="29">
        <v>35.643551926216603</v>
      </c>
      <c r="O130" s="29">
        <v>139.73351955716399</v>
      </c>
      <c r="P130" s="27" t="s">
        <v>29</v>
      </c>
      <c r="Q130" s="30">
        <v>284.25</v>
      </c>
      <c r="R130" s="30"/>
      <c r="S130" s="28" t="s">
        <v>29</v>
      </c>
      <c r="T130" s="28" t="s">
        <v>435</v>
      </c>
      <c r="U130" s="27" t="s">
        <v>29</v>
      </c>
      <c r="V130" s="31"/>
      <c r="W130" s="32"/>
      <c r="X130" s="27"/>
      <c r="Y130" s="27"/>
      <c r="Z130" s="33" t="s">
        <v>1163</v>
      </c>
      <c r="AA130" s="33" t="s">
        <v>1163</v>
      </c>
      <c r="AB130" s="49"/>
      <c r="AC130" s="49"/>
      <c r="AD130" s="49"/>
    </row>
    <row r="131" spans="1:32" ht="25.05" customHeight="1">
      <c r="A131" s="22">
        <v>129</v>
      </c>
      <c r="B131" s="35" t="s">
        <v>436</v>
      </c>
      <c r="C131" s="36" t="s">
        <v>32</v>
      </c>
      <c r="D131" s="1" t="s">
        <v>413</v>
      </c>
      <c r="E131" s="1" t="s">
        <v>423</v>
      </c>
      <c r="F131" s="25" t="s">
        <v>437</v>
      </c>
      <c r="G131" s="26" t="s">
        <v>24</v>
      </c>
      <c r="H131" s="26" t="str">
        <f t="shared" si="3"/>
        <v>東京都</v>
      </c>
      <c r="I131" s="26" t="s">
        <v>25</v>
      </c>
      <c r="J131" s="26" t="s">
        <v>233</v>
      </c>
      <c r="K131" s="27">
        <v>1</v>
      </c>
      <c r="L131" s="28" t="s">
        <v>433</v>
      </c>
      <c r="M131" s="28" t="s">
        <v>434</v>
      </c>
      <c r="N131" s="29">
        <v>35.643551926216603</v>
      </c>
      <c r="O131" s="29">
        <v>139.73351955716399</v>
      </c>
      <c r="P131" s="27" t="s">
        <v>34</v>
      </c>
      <c r="Q131" s="30">
        <v>570.39</v>
      </c>
      <c r="R131" s="30"/>
      <c r="S131" s="28" t="s">
        <v>438</v>
      </c>
      <c r="T131" s="28" t="s">
        <v>438</v>
      </c>
      <c r="U131" s="39" t="s">
        <v>160</v>
      </c>
      <c r="V131" s="31"/>
      <c r="W131" s="38" t="s">
        <v>37</v>
      </c>
      <c r="X131" s="27">
        <v>2023</v>
      </c>
      <c r="Y131" s="27">
        <v>2023</v>
      </c>
      <c r="Z131" s="33" t="s">
        <v>1163</v>
      </c>
      <c r="AA131" s="33" t="s">
        <v>1163</v>
      </c>
      <c r="AB131" s="49"/>
      <c r="AC131" s="49"/>
      <c r="AD131" s="49"/>
    </row>
    <row r="132" spans="1:32" ht="25.05" customHeight="1">
      <c r="A132" s="22">
        <v>130</v>
      </c>
      <c r="B132" s="23" t="s">
        <v>439</v>
      </c>
      <c r="C132" s="24" t="s">
        <v>21</v>
      </c>
      <c r="D132" s="1" t="s">
        <v>413</v>
      </c>
      <c r="E132" s="1" t="s">
        <v>414</v>
      </c>
      <c r="F132" s="25" t="s">
        <v>440</v>
      </c>
      <c r="G132" s="26" t="s">
        <v>24</v>
      </c>
      <c r="H132" s="26" t="s">
        <v>441</v>
      </c>
      <c r="I132" s="26" t="s">
        <v>25</v>
      </c>
      <c r="J132" s="26" t="s">
        <v>26</v>
      </c>
      <c r="K132" s="27">
        <v>1</v>
      </c>
      <c r="L132" s="28" t="s">
        <v>442</v>
      </c>
      <c r="M132" s="28" t="s">
        <v>443</v>
      </c>
      <c r="N132" s="29">
        <v>35.651508065691097</v>
      </c>
      <c r="O132" s="29">
        <v>139.75549204182499</v>
      </c>
      <c r="P132" s="27" t="s">
        <v>29</v>
      </c>
      <c r="Q132" s="30">
        <v>4367.96</v>
      </c>
      <c r="R132" s="30"/>
      <c r="S132" s="28" t="s">
        <v>29</v>
      </c>
      <c r="T132" s="28" t="s">
        <v>91</v>
      </c>
      <c r="U132" s="27" t="s">
        <v>29</v>
      </c>
      <c r="V132" s="31"/>
      <c r="W132" s="32"/>
      <c r="X132" s="27"/>
      <c r="Y132" s="27"/>
      <c r="Z132" s="33" t="s">
        <v>1163</v>
      </c>
      <c r="AA132" s="33" t="s">
        <v>1163</v>
      </c>
      <c r="AB132" s="34" t="s">
        <v>1365</v>
      </c>
      <c r="AC132" s="34" t="s">
        <v>1365</v>
      </c>
      <c r="AD132" s="34"/>
    </row>
    <row r="133" spans="1:32" ht="25.05" customHeight="1">
      <c r="A133" s="22">
        <v>131</v>
      </c>
      <c r="B133" s="35" t="s">
        <v>444</v>
      </c>
      <c r="C133" s="36" t="s">
        <v>78</v>
      </c>
      <c r="D133" s="1" t="s">
        <v>413</v>
      </c>
      <c r="E133" s="1" t="s">
        <v>414</v>
      </c>
      <c r="F133" s="25" t="s">
        <v>445</v>
      </c>
      <c r="G133" s="26" t="s">
        <v>24</v>
      </c>
      <c r="H133" s="26" t="str">
        <f t="shared" ref="H133:H138" si="4">IF(B133="","","東京都")</f>
        <v>東京都</v>
      </c>
      <c r="I133" s="26" t="s">
        <v>25</v>
      </c>
      <c r="J133" s="26" t="s">
        <v>26</v>
      </c>
      <c r="K133" s="27">
        <v>1</v>
      </c>
      <c r="L133" s="28" t="s">
        <v>442</v>
      </c>
      <c r="M133" s="28" t="s">
        <v>446</v>
      </c>
      <c r="N133" s="29">
        <v>35.651508065691097</v>
      </c>
      <c r="O133" s="29">
        <v>139.75549204182499</v>
      </c>
      <c r="P133" s="27" t="s">
        <v>104</v>
      </c>
      <c r="Q133" s="30">
        <v>24324.83</v>
      </c>
      <c r="R133" s="37" t="s">
        <v>1167</v>
      </c>
      <c r="S133" s="28" t="s">
        <v>447</v>
      </c>
      <c r="T133" s="28" t="s">
        <v>448</v>
      </c>
      <c r="U133" s="39" t="s">
        <v>1109</v>
      </c>
      <c r="V133" s="31" t="s">
        <v>449</v>
      </c>
      <c r="W133" s="38" t="s">
        <v>37</v>
      </c>
      <c r="X133" s="27">
        <v>2023</v>
      </c>
      <c r="Y133" s="27">
        <v>2024</v>
      </c>
      <c r="Z133" s="33" t="s">
        <v>1163</v>
      </c>
      <c r="AA133" s="33" t="s">
        <v>1163</v>
      </c>
      <c r="AB133" s="34" t="s">
        <v>1365</v>
      </c>
      <c r="AC133" s="34" t="s">
        <v>1365</v>
      </c>
      <c r="AD133" s="34"/>
    </row>
    <row r="134" spans="1:32" ht="25.05" customHeight="1">
      <c r="A134" s="22">
        <v>132</v>
      </c>
      <c r="B134" s="42" t="s">
        <v>451</v>
      </c>
      <c r="C134" s="43" t="s">
        <v>78</v>
      </c>
      <c r="D134" s="1" t="s">
        <v>225</v>
      </c>
      <c r="E134" s="1" t="s">
        <v>226</v>
      </c>
      <c r="F134" s="25" t="s">
        <v>452</v>
      </c>
      <c r="G134" s="26" t="s">
        <v>24</v>
      </c>
      <c r="H134" s="26" t="str">
        <f t="shared" si="4"/>
        <v>東京都</v>
      </c>
      <c r="I134" s="26" t="s">
        <v>25</v>
      </c>
      <c r="J134" s="26" t="s">
        <v>26</v>
      </c>
      <c r="K134" s="27">
        <v>1</v>
      </c>
      <c r="L134" s="28" t="s">
        <v>442</v>
      </c>
      <c r="M134" s="28" t="s">
        <v>446</v>
      </c>
      <c r="N134" s="29">
        <v>35.651508065691097</v>
      </c>
      <c r="O134" s="29">
        <v>139.75549204182499</v>
      </c>
      <c r="P134" s="27" t="s">
        <v>104</v>
      </c>
      <c r="Q134" s="52" t="s">
        <v>453</v>
      </c>
      <c r="R134" s="50"/>
      <c r="S134" s="28" t="s">
        <v>1187</v>
      </c>
      <c r="T134" s="28" t="s">
        <v>29</v>
      </c>
      <c r="U134" s="27" t="s">
        <v>29</v>
      </c>
      <c r="V134" s="31" t="s">
        <v>454</v>
      </c>
      <c r="W134" s="32"/>
      <c r="X134" s="27"/>
      <c r="Y134" s="27"/>
      <c r="Z134" s="33" t="s">
        <v>1163</v>
      </c>
      <c r="AA134" s="33" t="s">
        <v>1164</v>
      </c>
      <c r="AB134" s="34" t="s">
        <v>1375</v>
      </c>
      <c r="AC134" s="34"/>
      <c r="AD134" s="34" t="s">
        <v>1376</v>
      </c>
    </row>
    <row r="135" spans="1:32" ht="25.05" customHeight="1">
      <c r="A135" s="22">
        <v>133</v>
      </c>
      <c r="B135" s="23" t="s">
        <v>455</v>
      </c>
      <c r="C135" s="24" t="s">
        <v>21</v>
      </c>
      <c r="D135" s="1" t="s">
        <v>413</v>
      </c>
      <c r="E135" s="1" t="s">
        <v>423</v>
      </c>
      <c r="F135" s="25" t="s">
        <v>456</v>
      </c>
      <c r="G135" s="26" t="s">
        <v>24</v>
      </c>
      <c r="H135" s="26" t="str">
        <f t="shared" si="4"/>
        <v>東京都</v>
      </c>
      <c r="I135" s="26" t="s">
        <v>25</v>
      </c>
      <c r="J135" s="26" t="s">
        <v>233</v>
      </c>
      <c r="K135" s="27">
        <v>3</v>
      </c>
      <c r="L135" s="28" t="s">
        <v>457</v>
      </c>
      <c r="M135" s="28" t="s">
        <v>458</v>
      </c>
      <c r="N135" s="29">
        <v>35.646482872276799</v>
      </c>
      <c r="O135" s="29">
        <v>139.72929535268699</v>
      </c>
      <c r="P135" s="27" t="s">
        <v>29</v>
      </c>
      <c r="Q135" s="30">
        <v>393.19</v>
      </c>
      <c r="R135" s="30"/>
      <c r="S135" s="28" t="s">
        <v>29</v>
      </c>
      <c r="T135" s="28" t="s">
        <v>459</v>
      </c>
      <c r="U135" s="27" t="s">
        <v>29</v>
      </c>
      <c r="V135" s="31"/>
      <c r="W135" s="32"/>
      <c r="X135" s="27"/>
      <c r="Y135" s="27"/>
      <c r="Z135" s="33" t="s">
        <v>1163</v>
      </c>
      <c r="AA135" s="33" t="s">
        <v>1163</v>
      </c>
      <c r="AB135" s="49"/>
      <c r="AC135" s="49"/>
      <c r="AD135" s="49"/>
    </row>
    <row r="136" spans="1:32" ht="25.05" customHeight="1">
      <c r="A136" s="22">
        <v>134</v>
      </c>
      <c r="B136" s="35" t="s">
        <v>460</v>
      </c>
      <c r="C136" s="36" t="s">
        <v>32</v>
      </c>
      <c r="D136" s="1" t="s">
        <v>413</v>
      </c>
      <c r="E136" s="1" t="s">
        <v>423</v>
      </c>
      <c r="F136" s="25" t="s">
        <v>461</v>
      </c>
      <c r="G136" s="26" t="s">
        <v>24</v>
      </c>
      <c r="H136" s="26" t="str">
        <f t="shared" si="4"/>
        <v>東京都</v>
      </c>
      <c r="I136" s="26" t="s">
        <v>25</v>
      </c>
      <c r="J136" s="26" t="s">
        <v>233</v>
      </c>
      <c r="K136" s="27">
        <v>3</v>
      </c>
      <c r="L136" s="28" t="s">
        <v>457</v>
      </c>
      <c r="M136" s="28" t="s">
        <v>458</v>
      </c>
      <c r="N136" s="29">
        <v>35.646482872276799</v>
      </c>
      <c r="O136" s="29">
        <v>139.72929535268699</v>
      </c>
      <c r="P136" s="27" t="s">
        <v>34</v>
      </c>
      <c r="Q136" s="30">
        <v>1063.1199999999999</v>
      </c>
      <c r="R136" s="30"/>
      <c r="S136" s="28" t="s">
        <v>1107</v>
      </c>
      <c r="T136" s="28" t="s">
        <v>462</v>
      </c>
      <c r="U136" s="27" t="s">
        <v>141</v>
      </c>
      <c r="V136" s="31"/>
      <c r="W136" s="38" t="s">
        <v>37</v>
      </c>
      <c r="X136" s="27">
        <v>2024</v>
      </c>
      <c r="Y136" s="27">
        <v>2024</v>
      </c>
      <c r="Z136" s="33" t="s">
        <v>1163</v>
      </c>
      <c r="AA136" s="33" t="s">
        <v>1163</v>
      </c>
      <c r="AB136" s="49"/>
      <c r="AC136" s="49"/>
      <c r="AD136" s="49"/>
    </row>
    <row r="137" spans="1:32" ht="25.05" customHeight="1">
      <c r="A137" s="22">
        <v>135</v>
      </c>
      <c r="B137" s="23" t="s">
        <v>463</v>
      </c>
      <c r="C137" s="24" t="s">
        <v>21</v>
      </c>
      <c r="D137" s="1" t="s">
        <v>413</v>
      </c>
      <c r="E137" s="1" t="s">
        <v>423</v>
      </c>
      <c r="F137" s="25" t="s">
        <v>464</v>
      </c>
      <c r="G137" s="26" t="s">
        <v>24</v>
      </c>
      <c r="H137" s="26" t="str">
        <f t="shared" si="4"/>
        <v>東京都</v>
      </c>
      <c r="I137" s="26" t="s">
        <v>25</v>
      </c>
      <c r="J137" s="26" t="s">
        <v>245</v>
      </c>
      <c r="K137" s="27">
        <v>1</v>
      </c>
      <c r="L137" s="28" t="s">
        <v>465</v>
      </c>
      <c r="M137" s="28" t="s">
        <v>466</v>
      </c>
      <c r="N137" s="29">
        <v>35.653861999999997</v>
      </c>
      <c r="O137" s="29">
        <v>139.73962399999999</v>
      </c>
      <c r="P137" s="27" t="s">
        <v>29</v>
      </c>
      <c r="Q137" s="30">
        <v>499.53</v>
      </c>
      <c r="R137" s="30"/>
      <c r="S137" s="28" t="s">
        <v>29</v>
      </c>
      <c r="T137" s="28" t="s">
        <v>1108</v>
      </c>
      <c r="U137" s="27" t="s">
        <v>29</v>
      </c>
      <c r="V137" s="31"/>
      <c r="W137" s="32"/>
      <c r="X137" s="27"/>
      <c r="Y137" s="27"/>
      <c r="Z137" s="33" t="s">
        <v>1163</v>
      </c>
      <c r="AA137" s="33" t="s">
        <v>1163</v>
      </c>
      <c r="AB137" s="49"/>
      <c r="AC137" s="49"/>
      <c r="AD137" s="49"/>
    </row>
    <row r="138" spans="1:32" ht="25.05" customHeight="1">
      <c r="A138" s="22">
        <v>136</v>
      </c>
      <c r="B138" s="35" t="s">
        <v>473</v>
      </c>
      <c r="C138" s="36" t="s">
        <v>32</v>
      </c>
      <c r="D138" s="1" t="s">
        <v>413</v>
      </c>
      <c r="E138" s="1" t="s">
        <v>423</v>
      </c>
      <c r="F138" s="25" t="s">
        <v>474</v>
      </c>
      <c r="G138" s="26" t="s">
        <v>24</v>
      </c>
      <c r="H138" s="26" t="str">
        <f t="shared" si="4"/>
        <v>東京都</v>
      </c>
      <c r="I138" s="26" t="s">
        <v>25</v>
      </c>
      <c r="J138" s="26" t="s">
        <v>245</v>
      </c>
      <c r="K138" s="27">
        <v>1</v>
      </c>
      <c r="L138" s="28" t="s">
        <v>465</v>
      </c>
      <c r="M138" s="28" t="s">
        <v>466</v>
      </c>
      <c r="N138" s="29">
        <v>35.653861999999997</v>
      </c>
      <c r="O138" s="29">
        <v>139.73962399999999</v>
      </c>
      <c r="P138" s="27" t="s">
        <v>34</v>
      </c>
      <c r="Q138" s="30">
        <v>1118.8800000000001</v>
      </c>
      <c r="R138" s="30"/>
      <c r="S138" s="28" t="s">
        <v>1099</v>
      </c>
      <c r="T138" s="28" t="s">
        <v>475</v>
      </c>
      <c r="U138" s="27" t="s">
        <v>35</v>
      </c>
      <c r="V138" s="31"/>
      <c r="W138" s="38" t="s">
        <v>37</v>
      </c>
      <c r="X138" s="27" t="s">
        <v>123</v>
      </c>
      <c r="Y138" s="27" t="s">
        <v>1165</v>
      </c>
      <c r="Z138" s="33" t="s">
        <v>1163</v>
      </c>
      <c r="AA138" s="33" t="s">
        <v>1163</v>
      </c>
      <c r="AB138" s="49"/>
      <c r="AC138" s="49"/>
      <c r="AD138" s="49"/>
    </row>
    <row r="139" spans="1:32" ht="25.05" customHeight="1">
      <c r="A139" s="22">
        <v>137</v>
      </c>
      <c r="B139" s="23" t="s">
        <v>467</v>
      </c>
      <c r="C139" s="24" t="s">
        <v>21</v>
      </c>
      <c r="D139" s="1" t="s">
        <v>413</v>
      </c>
      <c r="E139" s="1" t="s">
        <v>468</v>
      </c>
      <c r="F139" s="25" t="s">
        <v>469</v>
      </c>
      <c r="G139" s="26" t="s">
        <v>24</v>
      </c>
      <c r="H139" s="26" t="str">
        <f t="shared" ref="H139:H183" si="5">IF(B139="","","東京都")</f>
        <v>東京都</v>
      </c>
      <c r="I139" s="26" t="s">
        <v>25</v>
      </c>
      <c r="J139" s="26" t="s">
        <v>26</v>
      </c>
      <c r="K139" s="27">
        <v>2</v>
      </c>
      <c r="L139" s="28" t="s">
        <v>470</v>
      </c>
      <c r="M139" s="28" t="s">
        <v>471</v>
      </c>
      <c r="N139" s="29">
        <v>35.653044000000001</v>
      </c>
      <c r="O139" s="29">
        <v>139.752746</v>
      </c>
      <c r="P139" s="27" t="s">
        <v>29</v>
      </c>
      <c r="Q139" s="30">
        <v>85</v>
      </c>
      <c r="R139" s="30"/>
      <c r="S139" s="28" t="s">
        <v>29</v>
      </c>
      <c r="T139" s="28" t="s">
        <v>472</v>
      </c>
      <c r="U139" s="27" t="s">
        <v>29</v>
      </c>
      <c r="V139" s="31"/>
      <c r="W139" s="32"/>
      <c r="X139" s="27"/>
      <c r="Y139" s="27"/>
      <c r="Z139" s="33"/>
      <c r="AA139" s="33"/>
      <c r="AB139" s="34"/>
      <c r="AC139" s="34"/>
      <c r="AD139" s="34"/>
    </row>
    <row r="140" spans="1:32" ht="25.05" customHeight="1">
      <c r="A140" s="22">
        <v>138</v>
      </c>
      <c r="B140" s="35" t="s">
        <v>476</v>
      </c>
      <c r="C140" s="36" t="s">
        <v>32</v>
      </c>
      <c r="D140" s="1" t="s">
        <v>413</v>
      </c>
      <c r="E140" s="1" t="s">
        <v>468</v>
      </c>
      <c r="F140" s="25" t="s">
        <v>477</v>
      </c>
      <c r="G140" s="26" t="s">
        <v>24</v>
      </c>
      <c r="H140" s="26" t="str">
        <f t="shared" si="5"/>
        <v>東京都</v>
      </c>
      <c r="I140" s="26" t="s">
        <v>25</v>
      </c>
      <c r="J140" s="26" t="s">
        <v>26</v>
      </c>
      <c r="K140" s="27">
        <v>2</v>
      </c>
      <c r="L140" s="28" t="s">
        <v>470</v>
      </c>
      <c r="M140" s="28" t="s">
        <v>471</v>
      </c>
      <c r="N140" s="29">
        <v>35.653044000000001</v>
      </c>
      <c r="O140" s="29">
        <v>139.752746</v>
      </c>
      <c r="P140" s="27" t="s">
        <v>1168</v>
      </c>
      <c r="Q140" s="30">
        <v>417.96</v>
      </c>
      <c r="R140" s="30"/>
      <c r="S140" s="28" t="s">
        <v>1188</v>
      </c>
      <c r="T140" s="28" t="s">
        <v>478</v>
      </c>
      <c r="U140" s="27" t="s">
        <v>113</v>
      </c>
      <c r="V140" s="31"/>
      <c r="W140" s="38" t="s">
        <v>37</v>
      </c>
      <c r="X140" s="27">
        <v>2026</v>
      </c>
      <c r="Y140" s="27">
        <v>2026</v>
      </c>
      <c r="Z140" s="33"/>
      <c r="AA140" s="33"/>
      <c r="AB140" s="34"/>
      <c r="AC140" s="34"/>
      <c r="AD140" s="34"/>
    </row>
    <row r="141" spans="1:32" s="16" customFormat="1" ht="25.05" customHeight="1">
      <c r="A141" s="22">
        <v>139</v>
      </c>
      <c r="B141" s="35" t="s">
        <v>479</v>
      </c>
      <c r="C141" s="36" t="s">
        <v>32</v>
      </c>
      <c r="D141" s="1" t="s">
        <v>413</v>
      </c>
      <c r="E141" s="1" t="s">
        <v>423</v>
      </c>
      <c r="F141" s="25" t="s">
        <v>1394</v>
      </c>
      <c r="G141" s="26" t="s">
        <v>24</v>
      </c>
      <c r="H141" s="26" t="str">
        <f t="shared" si="5"/>
        <v>東京都</v>
      </c>
      <c r="I141" s="26" t="s">
        <v>25</v>
      </c>
      <c r="J141" s="26" t="s">
        <v>314</v>
      </c>
      <c r="K141" s="27">
        <v>1</v>
      </c>
      <c r="L141" s="28" t="s">
        <v>315</v>
      </c>
      <c r="M141" s="28" t="s">
        <v>480</v>
      </c>
      <c r="N141" s="29">
        <v>35.630577133893297</v>
      </c>
      <c r="O141" s="29">
        <v>139.77800672800799</v>
      </c>
      <c r="P141" s="27" t="s">
        <v>81</v>
      </c>
      <c r="Q141" s="30">
        <v>1466.92</v>
      </c>
      <c r="R141" s="30"/>
      <c r="S141" s="28" t="s">
        <v>1100</v>
      </c>
      <c r="T141" s="28" t="s">
        <v>317</v>
      </c>
      <c r="U141" s="27" t="s">
        <v>211</v>
      </c>
      <c r="V141" s="31" t="s">
        <v>1104</v>
      </c>
      <c r="W141" s="32"/>
      <c r="X141" s="27"/>
      <c r="Y141" s="27"/>
      <c r="Z141" s="33" t="s">
        <v>1163</v>
      </c>
      <c r="AA141" s="33" t="s">
        <v>1163</v>
      </c>
      <c r="AB141" s="73" t="s">
        <v>1401</v>
      </c>
      <c r="AC141" s="73" t="s">
        <v>1402</v>
      </c>
      <c r="AD141" s="73" t="s">
        <v>1403</v>
      </c>
      <c r="AE141" s="14"/>
      <c r="AF141" s="15"/>
    </row>
    <row r="142" spans="1:32" ht="25.05" customHeight="1">
      <c r="A142" s="22">
        <v>140</v>
      </c>
      <c r="B142" s="35" t="s">
        <v>481</v>
      </c>
      <c r="C142" s="36" t="s">
        <v>78</v>
      </c>
      <c r="D142" s="1" t="s">
        <v>413</v>
      </c>
      <c r="E142" s="1" t="s">
        <v>423</v>
      </c>
      <c r="F142" s="25" t="s">
        <v>482</v>
      </c>
      <c r="G142" s="26" t="s">
        <v>24</v>
      </c>
      <c r="H142" s="26" t="str">
        <f t="shared" si="5"/>
        <v>東京都</v>
      </c>
      <c r="I142" s="26" t="s">
        <v>25</v>
      </c>
      <c r="J142" s="26" t="s">
        <v>212</v>
      </c>
      <c r="K142" s="27">
        <v>1</v>
      </c>
      <c r="L142" s="28" t="s">
        <v>483</v>
      </c>
      <c r="M142" s="28" t="s">
        <v>484</v>
      </c>
      <c r="N142" s="29">
        <v>35.673531016337598</v>
      </c>
      <c r="O142" s="29">
        <v>139.721725404957</v>
      </c>
      <c r="P142" s="27" t="s">
        <v>81</v>
      </c>
      <c r="Q142" s="30">
        <v>1541.92</v>
      </c>
      <c r="R142" s="37" t="s">
        <v>1167</v>
      </c>
      <c r="S142" s="28" t="s">
        <v>1101</v>
      </c>
      <c r="T142" s="28" t="s">
        <v>485</v>
      </c>
      <c r="U142" s="27" t="s">
        <v>486</v>
      </c>
      <c r="V142" s="31" t="s">
        <v>487</v>
      </c>
      <c r="W142" s="38" t="s">
        <v>488</v>
      </c>
      <c r="X142" s="27">
        <v>2021</v>
      </c>
      <c r="Y142" s="27">
        <v>2023</v>
      </c>
      <c r="Z142" s="33" t="s">
        <v>1163</v>
      </c>
      <c r="AA142" s="33" t="s">
        <v>1163</v>
      </c>
      <c r="AB142" s="34" t="s">
        <v>1404</v>
      </c>
      <c r="AC142" s="49"/>
      <c r="AD142" s="49"/>
    </row>
    <row r="143" spans="1:32" ht="25.05" customHeight="1">
      <c r="A143" s="22">
        <v>141</v>
      </c>
      <c r="B143" s="23" t="s">
        <v>489</v>
      </c>
      <c r="C143" s="24" t="s">
        <v>21</v>
      </c>
      <c r="D143" s="1" t="s">
        <v>413</v>
      </c>
      <c r="E143" s="1" t="s">
        <v>423</v>
      </c>
      <c r="F143" s="25" t="s">
        <v>490</v>
      </c>
      <c r="G143" s="26" t="s">
        <v>24</v>
      </c>
      <c r="H143" s="26" t="str">
        <f t="shared" si="5"/>
        <v>東京都</v>
      </c>
      <c r="I143" s="26" t="s">
        <v>25</v>
      </c>
      <c r="J143" s="26" t="s">
        <v>26</v>
      </c>
      <c r="K143" s="27">
        <v>3</v>
      </c>
      <c r="L143" s="28" t="s">
        <v>491</v>
      </c>
      <c r="M143" s="28" t="s">
        <v>492</v>
      </c>
      <c r="N143" s="29">
        <v>35.6513642454387</v>
      </c>
      <c r="O143" s="29">
        <v>139.74813183785599</v>
      </c>
      <c r="P143" s="27" t="s">
        <v>29</v>
      </c>
      <c r="Q143" s="30">
        <v>611.29999999999995</v>
      </c>
      <c r="R143" s="30"/>
      <c r="S143" s="28" t="s">
        <v>29</v>
      </c>
      <c r="T143" s="28" t="s">
        <v>493</v>
      </c>
      <c r="U143" s="27" t="s">
        <v>29</v>
      </c>
      <c r="V143" s="31"/>
      <c r="W143" s="32"/>
      <c r="X143" s="27"/>
      <c r="Y143" s="27"/>
      <c r="Z143" s="33" t="s">
        <v>1163</v>
      </c>
      <c r="AA143" s="33" t="s">
        <v>1163</v>
      </c>
      <c r="AB143" s="49" t="s">
        <v>1405</v>
      </c>
      <c r="AC143" s="49" t="s">
        <v>1406</v>
      </c>
      <c r="AD143" s="49"/>
    </row>
    <row r="144" spans="1:32" ht="25.05" customHeight="1">
      <c r="A144" s="22">
        <v>142</v>
      </c>
      <c r="B144" s="35" t="s">
        <v>494</v>
      </c>
      <c r="C144" s="36" t="s">
        <v>32</v>
      </c>
      <c r="D144" s="1" t="s">
        <v>413</v>
      </c>
      <c r="E144" s="1" t="s">
        <v>423</v>
      </c>
      <c r="F144" s="25" t="s">
        <v>495</v>
      </c>
      <c r="G144" s="26" t="s">
        <v>24</v>
      </c>
      <c r="H144" s="26" t="str">
        <f t="shared" si="5"/>
        <v>東京都</v>
      </c>
      <c r="I144" s="26" t="s">
        <v>25</v>
      </c>
      <c r="J144" s="26" t="s">
        <v>26</v>
      </c>
      <c r="K144" s="27">
        <v>3</v>
      </c>
      <c r="L144" s="28" t="s">
        <v>491</v>
      </c>
      <c r="M144" s="28" t="s">
        <v>492</v>
      </c>
      <c r="N144" s="29">
        <v>35.6513642454387</v>
      </c>
      <c r="O144" s="29">
        <v>139.74813183785599</v>
      </c>
      <c r="P144" s="27" t="s">
        <v>1085</v>
      </c>
      <c r="Q144" s="30">
        <v>991.28</v>
      </c>
      <c r="R144" s="37" t="s">
        <v>1167</v>
      </c>
      <c r="S144" s="28" t="s">
        <v>1102</v>
      </c>
      <c r="T144" s="28" t="s">
        <v>496</v>
      </c>
      <c r="U144" s="39" t="s">
        <v>1103</v>
      </c>
      <c r="V144" s="31" t="s">
        <v>497</v>
      </c>
      <c r="W144" s="38" t="s">
        <v>450</v>
      </c>
      <c r="X144" s="27">
        <v>2021</v>
      </c>
      <c r="Y144" s="27">
        <v>2021</v>
      </c>
      <c r="Z144" s="33" t="s">
        <v>1163</v>
      </c>
      <c r="AA144" s="33" t="s">
        <v>1163</v>
      </c>
      <c r="AB144" s="49" t="s">
        <v>1405</v>
      </c>
      <c r="AC144" s="49" t="s">
        <v>1406</v>
      </c>
      <c r="AD144" s="49"/>
    </row>
    <row r="145" spans="1:30" ht="76.2" customHeight="1">
      <c r="A145" s="22">
        <v>143</v>
      </c>
      <c r="B145" s="23" t="s">
        <v>498</v>
      </c>
      <c r="C145" s="24" t="s">
        <v>21</v>
      </c>
      <c r="D145" s="1" t="s">
        <v>413</v>
      </c>
      <c r="E145" s="1" t="s">
        <v>423</v>
      </c>
      <c r="F145" s="25" t="s">
        <v>499</v>
      </c>
      <c r="G145" s="26" t="s">
        <v>24</v>
      </c>
      <c r="H145" s="26" t="str">
        <f t="shared" si="5"/>
        <v>東京都</v>
      </c>
      <c r="I145" s="26" t="s">
        <v>25</v>
      </c>
      <c r="J145" s="26" t="s">
        <v>197</v>
      </c>
      <c r="K145" s="27">
        <v>6</v>
      </c>
      <c r="L145" s="28" t="s">
        <v>500</v>
      </c>
      <c r="M145" s="28" t="s">
        <v>501</v>
      </c>
      <c r="N145" s="29">
        <v>35.669850242538701</v>
      </c>
      <c r="O145" s="29">
        <v>139.73750060499901</v>
      </c>
      <c r="P145" s="27" t="s">
        <v>29</v>
      </c>
      <c r="Q145" s="30">
        <v>5559.92</v>
      </c>
      <c r="R145" s="30"/>
      <c r="S145" s="28" t="s">
        <v>29</v>
      </c>
      <c r="T145" s="28" t="s">
        <v>91</v>
      </c>
      <c r="U145" s="27" t="s">
        <v>29</v>
      </c>
      <c r="V145" s="31"/>
      <c r="W145" s="32"/>
      <c r="X145" s="27"/>
      <c r="Y145" s="27"/>
      <c r="Z145" s="33" t="s">
        <v>1163</v>
      </c>
      <c r="AA145" s="33" t="s">
        <v>1163</v>
      </c>
      <c r="AB145" s="34" t="s">
        <v>1407</v>
      </c>
      <c r="AC145" s="34" t="s">
        <v>1408</v>
      </c>
      <c r="AD145" s="49"/>
    </row>
    <row r="146" spans="1:30" ht="73.2" customHeight="1">
      <c r="A146" s="22">
        <v>144</v>
      </c>
      <c r="B146" s="35" t="s">
        <v>502</v>
      </c>
      <c r="C146" s="36" t="s">
        <v>32</v>
      </c>
      <c r="D146" s="1" t="s">
        <v>413</v>
      </c>
      <c r="E146" s="1" t="s">
        <v>423</v>
      </c>
      <c r="F146" s="25" t="s">
        <v>503</v>
      </c>
      <c r="G146" s="26" t="s">
        <v>24</v>
      </c>
      <c r="H146" s="26" t="str">
        <f t="shared" si="5"/>
        <v>東京都</v>
      </c>
      <c r="I146" s="26" t="s">
        <v>25</v>
      </c>
      <c r="J146" s="26" t="s">
        <v>197</v>
      </c>
      <c r="K146" s="27">
        <v>6</v>
      </c>
      <c r="L146" s="28" t="s">
        <v>500</v>
      </c>
      <c r="M146" s="28" t="s">
        <v>501</v>
      </c>
      <c r="N146" s="29">
        <v>35.669850242538701</v>
      </c>
      <c r="O146" s="29">
        <v>139.73750060499901</v>
      </c>
      <c r="P146" s="27" t="s">
        <v>34</v>
      </c>
      <c r="Q146" s="30">
        <v>8837.3799999999992</v>
      </c>
      <c r="R146" s="37" t="s">
        <v>1167</v>
      </c>
      <c r="S146" s="28" t="s">
        <v>1098</v>
      </c>
      <c r="T146" s="28" t="s">
        <v>504</v>
      </c>
      <c r="U146" s="39" t="s">
        <v>1097</v>
      </c>
      <c r="V146" s="31" t="s">
        <v>505</v>
      </c>
      <c r="W146" s="38" t="s">
        <v>37</v>
      </c>
      <c r="X146" s="27">
        <v>2023</v>
      </c>
      <c r="Y146" s="27">
        <v>2025</v>
      </c>
      <c r="Z146" s="33" t="s">
        <v>1163</v>
      </c>
      <c r="AA146" s="33" t="s">
        <v>1163</v>
      </c>
      <c r="AB146" s="34" t="s">
        <v>1407</v>
      </c>
      <c r="AC146" s="34" t="s">
        <v>1408</v>
      </c>
      <c r="AD146" s="49"/>
    </row>
    <row r="147" spans="1:30" ht="24.6" customHeight="1">
      <c r="A147" s="22">
        <v>145</v>
      </c>
      <c r="B147" s="42" t="s">
        <v>506</v>
      </c>
      <c r="C147" s="43" t="s">
        <v>32</v>
      </c>
      <c r="D147" s="1" t="s">
        <v>228</v>
      </c>
      <c r="E147" s="1" t="s">
        <v>508</v>
      </c>
      <c r="F147" s="25" t="s">
        <v>509</v>
      </c>
      <c r="G147" s="26" t="s">
        <v>24</v>
      </c>
      <c r="H147" s="26" t="str">
        <f t="shared" si="5"/>
        <v>東京都</v>
      </c>
      <c r="I147" s="26" t="s">
        <v>25</v>
      </c>
      <c r="J147" s="26" t="s">
        <v>197</v>
      </c>
      <c r="K147" s="27">
        <v>6</v>
      </c>
      <c r="L147" s="28" t="s">
        <v>500</v>
      </c>
      <c r="M147" s="28" t="s">
        <v>501</v>
      </c>
      <c r="N147" s="29">
        <v>35.669850242538701</v>
      </c>
      <c r="O147" s="29">
        <v>139.73750060499901</v>
      </c>
      <c r="P147" s="27"/>
      <c r="Q147" s="30">
        <v>346.04</v>
      </c>
      <c r="R147" s="30"/>
      <c r="S147" s="28"/>
      <c r="T147" s="28"/>
      <c r="U147" s="27" t="s">
        <v>29</v>
      </c>
      <c r="V147" s="31" t="s">
        <v>507</v>
      </c>
      <c r="W147" s="32"/>
      <c r="X147" s="27"/>
      <c r="Y147" s="27"/>
      <c r="Z147" s="33" t="s">
        <v>1163</v>
      </c>
      <c r="AA147" s="33" t="s">
        <v>1163</v>
      </c>
      <c r="AB147" s="34" t="s">
        <v>1391</v>
      </c>
      <c r="AC147" s="34" t="s">
        <v>1392</v>
      </c>
      <c r="AD147" s="34"/>
    </row>
    <row r="148" spans="1:30" ht="25.05" customHeight="1">
      <c r="A148" s="22">
        <v>146</v>
      </c>
      <c r="B148" s="23" t="s">
        <v>510</v>
      </c>
      <c r="C148" s="24" t="s">
        <v>21</v>
      </c>
      <c r="D148" s="1" t="s">
        <v>413</v>
      </c>
      <c r="E148" s="1" t="s">
        <v>414</v>
      </c>
      <c r="F148" s="25" t="s">
        <v>511</v>
      </c>
      <c r="G148" s="26" t="s">
        <v>24</v>
      </c>
      <c r="H148" s="26" t="str">
        <f t="shared" si="5"/>
        <v>東京都</v>
      </c>
      <c r="I148" s="26" t="s">
        <v>25</v>
      </c>
      <c r="J148" s="26" t="s">
        <v>119</v>
      </c>
      <c r="K148" s="27">
        <v>4</v>
      </c>
      <c r="L148" s="28" t="s">
        <v>512</v>
      </c>
      <c r="M148" s="28" t="s">
        <v>513</v>
      </c>
      <c r="N148" s="29">
        <v>35.650623612491202</v>
      </c>
      <c r="O148" s="29">
        <v>139.72764735343699</v>
      </c>
      <c r="P148" s="27" t="s">
        <v>29</v>
      </c>
      <c r="Q148" s="30">
        <v>3628.87</v>
      </c>
      <c r="R148" s="30"/>
      <c r="S148" s="28" t="s">
        <v>29</v>
      </c>
      <c r="T148" s="28" t="s">
        <v>514</v>
      </c>
      <c r="U148" s="27" t="s">
        <v>29</v>
      </c>
      <c r="V148" s="31"/>
      <c r="W148" s="32"/>
      <c r="X148" s="27"/>
      <c r="Y148" s="27"/>
      <c r="Z148" s="33" t="s">
        <v>1163</v>
      </c>
      <c r="AA148" s="33" t="s">
        <v>1163</v>
      </c>
      <c r="AB148" s="34" t="s">
        <v>1366</v>
      </c>
      <c r="AC148" s="34" t="s">
        <v>1365</v>
      </c>
      <c r="AD148" s="34"/>
    </row>
    <row r="149" spans="1:30" ht="25.05" customHeight="1">
      <c r="A149" s="22">
        <v>147</v>
      </c>
      <c r="B149" s="35" t="s">
        <v>515</v>
      </c>
      <c r="C149" s="36" t="s">
        <v>32</v>
      </c>
      <c r="D149" s="1" t="s">
        <v>413</v>
      </c>
      <c r="E149" s="1" t="s">
        <v>414</v>
      </c>
      <c r="F149" s="25" t="s">
        <v>516</v>
      </c>
      <c r="G149" s="26" t="s">
        <v>24</v>
      </c>
      <c r="H149" s="26" t="str">
        <f t="shared" si="5"/>
        <v>東京都</v>
      </c>
      <c r="I149" s="26" t="s">
        <v>25</v>
      </c>
      <c r="J149" s="26" t="s">
        <v>119</v>
      </c>
      <c r="K149" s="27">
        <v>4</v>
      </c>
      <c r="L149" s="28" t="s">
        <v>512</v>
      </c>
      <c r="M149" s="28" t="s">
        <v>513</v>
      </c>
      <c r="N149" s="29">
        <v>35.650623612491202</v>
      </c>
      <c r="O149" s="29">
        <v>139.72764735343699</v>
      </c>
      <c r="P149" s="27" t="s">
        <v>34</v>
      </c>
      <c r="Q149" s="30">
        <v>4511.91</v>
      </c>
      <c r="R149" s="37" t="s">
        <v>1167</v>
      </c>
      <c r="S149" s="28" t="s">
        <v>1115</v>
      </c>
      <c r="T149" s="28" t="s">
        <v>517</v>
      </c>
      <c r="U149" s="27" t="s">
        <v>195</v>
      </c>
      <c r="V149" s="31" t="s">
        <v>1116</v>
      </c>
      <c r="W149" s="38" t="s">
        <v>132</v>
      </c>
      <c r="X149" s="27">
        <v>2019</v>
      </c>
      <c r="Y149" s="27">
        <v>2019</v>
      </c>
      <c r="Z149" s="33" t="s">
        <v>1163</v>
      </c>
      <c r="AA149" s="33" t="s">
        <v>1163</v>
      </c>
      <c r="AB149" s="34"/>
      <c r="AC149" s="34"/>
      <c r="AD149" s="34"/>
    </row>
    <row r="150" spans="1:30" ht="25.05" customHeight="1">
      <c r="A150" s="22">
        <v>148</v>
      </c>
      <c r="B150" s="42" t="s">
        <v>518</v>
      </c>
      <c r="C150" s="43" t="s">
        <v>32</v>
      </c>
      <c r="D150" s="1" t="s">
        <v>413</v>
      </c>
      <c r="E150" s="1" t="s">
        <v>414</v>
      </c>
      <c r="F150" s="25" t="s">
        <v>519</v>
      </c>
      <c r="G150" s="26" t="s">
        <v>24</v>
      </c>
      <c r="H150" s="26" t="str">
        <f t="shared" si="5"/>
        <v>東京都</v>
      </c>
      <c r="I150" s="26" t="s">
        <v>25</v>
      </c>
      <c r="J150" s="26" t="s">
        <v>119</v>
      </c>
      <c r="K150" s="27">
        <v>4</v>
      </c>
      <c r="L150" s="28" t="s">
        <v>512</v>
      </c>
      <c r="M150" s="28" t="s">
        <v>513</v>
      </c>
      <c r="N150" s="29">
        <v>35.650623612491202</v>
      </c>
      <c r="O150" s="29">
        <v>139.72764735343699</v>
      </c>
      <c r="P150" s="27" t="s">
        <v>34</v>
      </c>
      <c r="Q150" s="30">
        <v>1623.63</v>
      </c>
      <c r="R150" s="30"/>
      <c r="S150" s="28" t="s">
        <v>1115</v>
      </c>
      <c r="T150" s="28" t="s">
        <v>29</v>
      </c>
      <c r="U150" s="27" t="s">
        <v>29</v>
      </c>
      <c r="V150" s="31" t="s">
        <v>520</v>
      </c>
      <c r="W150" s="32"/>
      <c r="X150" s="27"/>
      <c r="Y150" s="27"/>
      <c r="Z150" s="33" t="s">
        <v>1163</v>
      </c>
      <c r="AA150" s="33" t="s">
        <v>1163</v>
      </c>
      <c r="AB150" s="34" t="s">
        <v>1367</v>
      </c>
      <c r="AC150" s="34" t="s">
        <v>1356</v>
      </c>
      <c r="AD150" s="34" t="s">
        <v>1368</v>
      </c>
    </row>
    <row r="151" spans="1:30" ht="44.4" customHeight="1">
      <c r="A151" s="22">
        <v>149</v>
      </c>
      <c r="B151" s="23" t="s">
        <v>521</v>
      </c>
      <c r="C151" s="24" t="s">
        <v>21</v>
      </c>
      <c r="D151" s="1" t="s">
        <v>522</v>
      </c>
      <c r="E151" s="1" t="s">
        <v>523</v>
      </c>
      <c r="F151" s="25" t="s">
        <v>524</v>
      </c>
      <c r="G151" s="26" t="s">
        <v>24</v>
      </c>
      <c r="H151" s="26" t="str">
        <f t="shared" si="5"/>
        <v>東京都</v>
      </c>
      <c r="I151" s="26" t="s">
        <v>25</v>
      </c>
      <c r="J151" s="26" t="s">
        <v>245</v>
      </c>
      <c r="K151" s="27">
        <v>1</v>
      </c>
      <c r="L151" s="28" t="s">
        <v>525</v>
      </c>
      <c r="M151" s="28" t="s">
        <v>526</v>
      </c>
      <c r="N151" s="29">
        <v>35.653985981819901</v>
      </c>
      <c r="O151" s="29">
        <v>139.74308193790401</v>
      </c>
      <c r="P151" s="27" t="s">
        <v>29</v>
      </c>
      <c r="Q151" s="30">
        <v>1747.34</v>
      </c>
      <c r="R151" s="30"/>
      <c r="S151" s="28" t="s">
        <v>29</v>
      </c>
      <c r="T151" s="28" t="s">
        <v>527</v>
      </c>
      <c r="U151" s="27" t="s">
        <v>29</v>
      </c>
      <c r="V151" s="31"/>
      <c r="W151" s="32"/>
      <c r="X151" s="27"/>
      <c r="Y151" s="27"/>
      <c r="Z151" s="33" t="s">
        <v>1163</v>
      </c>
      <c r="AA151" s="33" t="s">
        <v>1163</v>
      </c>
      <c r="AB151" s="34" t="s">
        <v>1372</v>
      </c>
      <c r="AC151" s="34"/>
      <c r="AD151" s="34"/>
    </row>
    <row r="152" spans="1:30" ht="48.6" customHeight="1">
      <c r="A152" s="22">
        <v>150</v>
      </c>
      <c r="B152" s="35" t="s">
        <v>528</v>
      </c>
      <c r="C152" s="36" t="s">
        <v>32</v>
      </c>
      <c r="D152" s="1" t="s">
        <v>522</v>
      </c>
      <c r="E152" s="1" t="s">
        <v>523</v>
      </c>
      <c r="F152" s="25" t="s">
        <v>522</v>
      </c>
      <c r="G152" s="26" t="s">
        <v>24</v>
      </c>
      <c r="H152" s="26" t="str">
        <f t="shared" si="5"/>
        <v>東京都</v>
      </c>
      <c r="I152" s="26" t="s">
        <v>25</v>
      </c>
      <c r="J152" s="26" t="s">
        <v>245</v>
      </c>
      <c r="K152" s="27">
        <v>1</v>
      </c>
      <c r="L152" s="28" t="s">
        <v>525</v>
      </c>
      <c r="M152" s="28" t="s">
        <v>526</v>
      </c>
      <c r="N152" s="29">
        <v>35.653985981819901</v>
      </c>
      <c r="O152" s="29">
        <v>139.74308193790401</v>
      </c>
      <c r="P152" s="27" t="s">
        <v>104</v>
      </c>
      <c r="Q152" s="30">
        <v>7525.42</v>
      </c>
      <c r="R152" s="30"/>
      <c r="S152" s="28" t="s">
        <v>529</v>
      </c>
      <c r="T152" s="28" t="s">
        <v>529</v>
      </c>
      <c r="U152" s="27" t="s">
        <v>95</v>
      </c>
      <c r="V152" s="31"/>
      <c r="W152" s="38" t="s">
        <v>73</v>
      </c>
      <c r="X152" s="27">
        <v>2026</v>
      </c>
      <c r="Y152" s="27" t="s">
        <v>1165</v>
      </c>
      <c r="Z152" s="33" t="s">
        <v>1163</v>
      </c>
      <c r="AA152" s="33" t="s">
        <v>1163</v>
      </c>
      <c r="AB152" s="34" t="s">
        <v>1372</v>
      </c>
      <c r="AC152" s="34"/>
      <c r="AD152" s="34"/>
    </row>
    <row r="153" spans="1:30" ht="25.05" customHeight="1">
      <c r="A153" s="22">
        <v>151</v>
      </c>
      <c r="B153" s="23" t="s">
        <v>530</v>
      </c>
      <c r="C153" s="24" t="s">
        <v>21</v>
      </c>
      <c r="D153" s="1" t="s">
        <v>531</v>
      </c>
      <c r="E153" s="1" t="s">
        <v>1411</v>
      </c>
      <c r="F153" s="25" t="s">
        <v>532</v>
      </c>
      <c r="G153" s="26" t="s">
        <v>24</v>
      </c>
      <c r="H153" s="26" t="str">
        <f t="shared" si="5"/>
        <v>東京都</v>
      </c>
      <c r="I153" s="26" t="s">
        <v>25</v>
      </c>
      <c r="J153" s="26" t="s">
        <v>201</v>
      </c>
      <c r="K153" s="27">
        <v>2</v>
      </c>
      <c r="L153" s="28" t="s">
        <v>533</v>
      </c>
      <c r="M153" s="28" t="s">
        <v>534</v>
      </c>
      <c r="N153" s="29">
        <v>35.669909140284901</v>
      </c>
      <c r="O153" s="29">
        <v>139.71840869317199</v>
      </c>
      <c r="P153" s="27" t="s">
        <v>29</v>
      </c>
      <c r="Q153" s="30">
        <v>1127.93</v>
      </c>
      <c r="R153" s="30"/>
      <c r="S153" s="28" t="s">
        <v>29</v>
      </c>
      <c r="T153" s="28" t="s">
        <v>535</v>
      </c>
      <c r="U153" s="27" t="s">
        <v>29</v>
      </c>
      <c r="V153" s="31"/>
      <c r="W153" s="32"/>
      <c r="X153" s="27"/>
      <c r="Y153" s="27"/>
      <c r="Z153" s="33"/>
      <c r="AA153" s="33"/>
      <c r="AB153" s="34"/>
      <c r="AC153" s="34"/>
      <c r="AD153" s="34"/>
    </row>
    <row r="154" spans="1:30" ht="36.6" customHeight="1">
      <c r="A154" s="22">
        <v>152</v>
      </c>
      <c r="B154" s="35" t="s">
        <v>536</v>
      </c>
      <c r="C154" s="36" t="s">
        <v>32</v>
      </c>
      <c r="D154" s="1" t="s">
        <v>531</v>
      </c>
      <c r="E154" s="1" t="s">
        <v>1411</v>
      </c>
      <c r="F154" s="25" t="s">
        <v>1414</v>
      </c>
      <c r="G154" s="26" t="s">
        <v>24</v>
      </c>
      <c r="H154" s="26" t="str">
        <f t="shared" si="5"/>
        <v>東京都</v>
      </c>
      <c r="I154" s="26" t="s">
        <v>25</v>
      </c>
      <c r="J154" s="26" t="s">
        <v>201</v>
      </c>
      <c r="K154" s="27">
        <v>2</v>
      </c>
      <c r="L154" s="28" t="s">
        <v>533</v>
      </c>
      <c r="M154" s="28" t="s">
        <v>534</v>
      </c>
      <c r="N154" s="29">
        <v>35.669909140284901</v>
      </c>
      <c r="O154" s="29">
        <v>139.71840869317199</v>
      </c>
      <c r="P154" s="27" t="s">
        <v>34</v>
      </c>
      <c r="Q154" s="30">
        <v>750</v>
      </c>
      <c r="R154" s="30"/>
      <c r="S154" s="28" t="s">
        <v>537</v>
      </c>
      <c r="T154" s="28" t="s">
        <v>537</v>
      </c>
      <c r="U154" s="27" t="s">
        <v>211</v>
      </c>
      <c r="V154" s="31"/>
      <c r="W154" s="38" t="s">
        <v>73</v>
      </c>
      <c r="X154" s="27">
        <v>2021</v>
      </c>
      <c r="Y154" s="27">
        <v>2021</v>
      </c>
      <c r="Z154" s="33"/>
      <c r="AA154" s="33"/>
      <c r="AB154" s="34"/>
      <c r="AC154" s="34"/>
      <c r="AD154" s="34"/>
    </row>
    <row r="155" spans="1:30" ht="25.05" customHeight="1">
      <c r="A155" s="22">
        <v>153</v>
      </c>
      <c r="B155" s="23" t="s">
        <v>538</v>
      </c>
      <c r="C155" s="24" t="s">
        <v>21</v>
      </c>
      <c r="D155" s="1" t="s">
        <v>539</v>
      </c>
      <c r="E155" s="1" t="s">
        <v>540</v>
      </c>
      <c r="F155" s="25" t="s">
        <v>541</v>
      </c>
      <c r="G155" s="26" t="s">
        <v>24</v>
      </c>
      <c r="H155" s="26" t="str">
        <f t="shared" ref="H155:H162" si="6">IF(B155="","","東京都")</f>
        <v>東京都</v>
      </c>
      <c r="I155" s="26" t="s">
        <v>25</v>
      </c>
      <c r="J155" s="26" t="s">
        <v>201</v>
      </c>
      <c r="K155" s="27">
        <v>5</v>
      </c>
      <c r="L155" s="28" t="s">
        <v>542</v>
      </c>
      <c r="M155" s="28" t="s">
        <v>543</v>
      </c>
      <c r="N155" s="29">
        <v>35.662696347257103</v>
      </c>
      <c r="O155" s="29">
        <v>139.71320593309599</v>
      </c>
      <c r="P155" s="27" t="s">
        <v>29</v>
      </c>
      <c r="Q155" s="30">
        <v>3211.06</v>
      </c>
      <c r="R155" s="30"/>
      <c r="S155" s="28" t="s">
        <v>29</v>
      </c>
      <c r="T155" s="28" t="s">
        <v>544</v>
      </c>
      <c r="U155" s="27" t="s">
        <v>29</v>
      </c>
      <c r="V155" s="31"/>
      <c r="W155" s="32"/>
      <c r="X155" s="27"/>
      <c r="Y155" s="27"/>
      <c r="Z155" s="33" t="s">
        <v>1163</v>
      </c>
      <c r="AA155" s="33" t="s">
        <v>1163</v>
      </c>
      <c r="AB155" s="34"/>
      <c r="AC155" s="34"/>
      <c r="AD155" s="34"/>
    </row>
    <row r="156" spans="1:30" ht="66.599999999999994" customHeight="1">
      <c r="A156" s="22">
        <v>154</v>
      </c>
      <c r="B156" s="35" t="s">
        <v>1132</v>
      </c>
      <c r="C156" s="36" t="s">
        <v>32</v>
      </c>
      <c r="D156" s="1" t="s">
        <v>539</v>
      </c>
      <c r="E156" s="1" t="s">
        <v>540</v>
      </c>
      <c r="F156" s="25" t="s">
        <v>1189</v>
      </c>
      <c r="G156" s="26" t="s">
        <v>24</v>
      </c>
      <c r="H156" s="26" t="str">
        <f t="shared" si="6"/>
        <v>東京都</v>
      </c>
      <c r="I156" s="26" t="s">
        <v>25</v>
      </c>
      <c r="J156" s="26" t="s">
        <v>201</v>
      </c>
      <c r="K156" s="27">
        <v>5</v>
      </c>
      <c r="L156" s="28" t="s">
        <v>542</v>
      </c>
      <c r="M156" s="28" t="s">
        <v>1131</v>
      </c>
      <c r="N156" s="29">
        <v>35.662696347257103</v>
      </c>
      <c r="O156" s="29">
        <v>139.71320593309599</v>
      </c>
      <c r="P156" s="27" t="s">
        <v>34</v>
      </c>
      <c r="Q156" s="30">
        <v>5279.77</v>
      </c>
      <c r="R156" s="37" t="s">
        <v>1167</v>
      </c>
      <c r="S156" s="28" t="s">
        <v>1134</v>
      </c>
      <c r="T156" s="28" t="s">
        <v>1134</v>
      </c>
      <c r="U156" s="39" t="s">
        <v>1133</v>
      </c>
      <c r="V156" s="31" t="s">
        <v>1190</v>
      </c>
      <c r="W156" s="38" t="s">
        <v>132</v>
      </c>
      <c r="X156" s="27">
        <v>2019</v>
      </c>
      <c r="Y156" s="27">
        <v>2020</v>
      </c>
      <c r="Z156" s="33" t="s">
        <v>1163</v>
      </c>
      <c r="AA156" s="33" t="s">
        <v>1163</v>
      </c>
      <c r="AB156" s="34" t="s">
        <v>1374</v>
      </c>
      <c r="AC156" s="34"/>
      <c r="AD156" s="34"/>
    </row>
    <row r="157" spans="1:30" ht="25.05" customHeight="1">
      <c r="A157" s="22">
        <v>155</v>
      </c>
      <c r="B157" s="40" t="s">
        <v>545</v>
      </c>
      <c r="C157" s="41" t="s">
        <v>32</v>
      </c>
      <c r="D157" s="1" t="s">
        <v>539</v>
      </c>
      <c r="E157" s="1" t="s">
        <v>540</v>
      </c>
      <c r="F157" s="25" t="s">
        <v>546</v>
      </c>
      <c r="G157" s="26" t="s">
        <v>24</v>
      </c>
      <c r="H157" s="26" t="str">
        <f t="shared" si="6"/>
        <v>東京都</v>
      </c>
      <c r="I157" s="26" t="s">
        <v>25</v>
      </c>
      <c r="J157" s="26" t="s">
        <v>201</v>
      </c>
      <c r="K157" s="27">
        <v>5</v>
      </c>
      <c r="L157" s="28" t="s">
        <v>542</v>
      </c>
      <c r="M157" s="28" t="s">
        <v>543</v>
      </c>
      <c r="N157" s="29">
        <v>35.662696347257103</v>
      </c>
      <c r="O157" s="29">
        <v>139.71320593309599</v>
      </c>
      <c r="P157" s="27" t="s">
        <v>34</v>
      </c>
      <c r="Q157" s="30">
        <v>10</v>
      </c>
      <c r="R157" s="30"/>
      <c r="S157" s="28" t="s">
        <v>1134</v>
      </c>
      <c r="T157" s="28" t="s">
        <v>1134</v>
      </c>
      <c r="U157" s="39" t="s">
        <v>62</v>
      </c>
      <c r="V157" s="31"/>
      <c r="W157" s="32"/>
      <c r="X157" s="27"/>
      <c r="Y157" s="27"/>
      <c r="Z157" s="33" t="s">
        <v>1163</v>
      </c>
      <c r="AA157" s="33" t="s">
        <v>1163</v>
      </c>
      <c r="AB157" s="34"/>
      <c r="AC157" s="34"/>
      <c r="AD157" s="34" t="s">
        <v>1418</v>
      </c>
    </row>
    <row r="158" spans="1:30" ht="25.05" customHeight="1">
      <c r="A158" s="22">
        <v>156</v>
      </c>
      <c r="B158" s="23" t="s">
        <v>547</v>
      </c>
      <c r="C158" s="24" t="s">
        <v>21</v>
      </c>
      <c r="D158" s="1" t="s">
        <v>225</v>
      </c>
      <c r="E158" s="1" t="s">
        <v>226</v>
      </c>
      <c r="F158" s="25" t="s">
        <v>548</v>
      </c>
      <c r="G158" s="26" t="s">
        <v>24</v>
      </c>
      <c r="H158" s="26" t="str">
        <f t="shared" si="6"/>
        <v>東京都</v>
      </c>
      <c r="I158" s="26" t="s">
        <v>25</v>
      </c>
      <c r="J158" s="26" t="s">
        <v>218</v>
      </c>
      <c r="K158" s="27">
        <v>2</v>
      </c>
      <c r="L158" s="28" t="s">
        <v>549</v>
      </c>
      <c r="M158" s="28" t="s">
        <v>550</v>
      </c>
      <c r="N158" s="29">
        <v>35.634569164081697</v>
      </c>
      <c r="O158" s="29">
        <v>139.73787779940599</v>
      </c>
      <c r="P158" s="27" t="s">
        <v>29</v>
      </c>
      <c r="Q158" s="30">
        <v>4221.17</v>
      </c>
      <c r="R158" s="30"/>
      <c r="S158" s="28" t="s">
        <v>29</v>
      </c>
      <c r="T158" s="28" t="s">
        <v>551</v>
      </c>
      <c r="U158" s="27" t="s">
        <v>29</v>
      </c>
      <c r="V158" s="31"/>
      <c r="W158" s="32"/>
      <c r="X158" s="27"/>
      <c r="Y158" s="27"/>
      <c r="Z158" s="33" t="s">
        <v>1164</v>
      </c>
      <c r="AA158" s="33" t="s">
        <v>1164</v>
      </c>
      <c r="AB158" s="34" t="s">
        <v>1375</v>
      </c>
      <c r="AC158" s="34"/>
      <c r="AD158" s="34" t="s">
        <v>1376</v>
      </c>
    </row>
    <row r="159" spans="1:30" ht="25.05" customHeight="1">
      <c r="A159" s="22">
        <v>157</v>
      </c>
      <c r="B159" s="35" t="s">
        <v>552</v>
      </c>
      <c r="C159" s="36" t="s">
        <v>78</v>
      </c>
      <c r="D159" s="1" t="s">
        <v>225</v>
      </c>
      <c r="E159" s="1" t="s">
        <v>226</v>
      </c>
      <c r="F159" s="25" t="s">
        <v>553</v>
      </c>
      <c r="G159" s="26" t="s">
        <v>24</v>
      </c>
      <c r="H159" s="26" t="str">
        <f t="shared" si="6"/>
        <v>東京都</v>
      </c>
      <c r="I159" s="26" t="s">
        <v>25</v>
      </c>
      <c r="J159" s="26" t="s">
        <v>218</v>
      </c>
      <c r="K159" s="27">
        <v>2</v>
      </c>
      <c r="L159" s="28" t="s">
        <v>549</v>
      </c>
      <c r="M159" s="28" t="s">
        <v>550</v>
      </c>
      <c r="N159" s="29">
        <v>35.634569164081697</v>
      </c>
      <c r="O159" s="29">
        <v>139.73787779940599</v>
      </c>
      <c r="P159" s="27" t="s">
        <v>104</v>
      </c>
      <c r="Q159" s="30">
        <v>11936.69</v>
      </c>
      <c r="R159" s="37" t="s">
        <v>1167</v>
      </c>
      <c r="S159" s="28" t="s">
        <v>554</v>
      </c>
      <c r="T159" s="28" t="s">
        <v>554</v>
      </c>
      <c r="U159" s="27" t="s">
        <v>486</v>
      </c>
      <c r="V159" s="31" t="s">
        <v>555</v>
      </c>
      <c r="W159" s="38" t="s">
        <v>450</v>
      </c>
      <c r="X159" s="27">
        <v>2023</v>
      </c>
      <c r="Y159" s="27">
        <v>2025</v>
      </c>
      <c r="Z159" s="33" t="s">
        <v>1163</v>
      </c>
      <c r="AA159" s="33" t="s">
        <v>1164</v>
      </c>
      <c r="AB159" s="34" t="s">
        <v>1375</v>
      </c>
      <c r="AC159" s="34"/>
      <c r="AD159" s="34" t="s">
        <v>1376</v>
      </c>
    </row>
    <row r="160" spans="1:30" ht="25.05" customHeight="1">
      <c r="A160" s="22">
        <v>158</v>
      </c>
      <c r="B160" s="40" t="s">
        <v>556</v>
      </c>
      <c r="C160" s="41" t="s">
        <v>78</v>
      </c>
      <c r="D160" s="1" t="s">
        <v>225</v>
      </c>
      <c r="E160" s="1" t="s">
        <v>226</v>
      </c>
      <c r="F160" s="25" t="s">
        <v>557</v>
      </c>
      <c r="G160" s="26" t="s">
        <v>24</v>
      </c>
      <c r="H160" s="26" t="str">
        <f t="shared" si="6"/>
        <v>東京都</v>
      </c>
      <c r="I160" s="26" t="s">
        <v>25</v>
      </c>
      <c r="J160" s="26" t="s">
        <v>218</v>
      </c>
      <c r="K160" s="27">
        <v>2</v>
      </c>
      <c r="L160" s="28" t="s">
        <v>549</v>
      </c>
      <c r="M160" s="28" t="s">
        <v>550</v>
      </c>
      <c r="N160" s="29">
        <v>35.634569164081697</v>
      </c>
      <c r="O160" s="29">
        <v>139.73787779940599</v>
      </c>
      <c r="P160" s="27" t="s">
        <v>558</v>
      </c>
      <c r="Q160" s="30">
        <v>15.6</v>
      </c>
      <c r="R160" s="30"/>
      <c r="S160" s="28" t="s">
        <v>554</v>
      </c>
      <c r="T160" s="28" t="s">
        <v>559</v>
      </c>
      <c r="U160" s="27" t="s">
        <v>62</v>
      </c>
      <c r="V160" s="31"/>
      <c r="W160" s="32"/>
      <c r="X160" s="27"/>
      <c r="Y160" s="27"/>
      <c r="Z160" s="33" t="s">
        <v>1163</v>
      </c>
      <c r="AA160" s="33" t="s">
        <v>1164</v>
      </c>
      <c r="AB160" s="34" t="s">
        <v>1375</v>
      </c>
      <c r="AC160" s="34"/>
      <c r="AD160" s="34" t="s">
        <v>1376</v>
      </c>
    </row>
    <row r="161" spans="1:32" ht="25.05" customHeight="1">
      <c r="A161" s="22">
        <v>159</v>
      </c>
      <c r="B161" s="23" t="s">
        <v>560</v>
      </c>
      <c r="C161" s="24" t="s">
        <v>21</v>
      </c>
      <c r="D161" s="1" t="s">
        <v>225</v>
      </c>
      <c r="E161" s="1" t="s">
        <v>226</v>
      </c>
      <c r="F161" s="25" t="s">
        <v>561</v>
      </c>
      <c r="G161" s="26" t="s">
        <v>24</v>
      </c>
      <c r="H161" s="26" t="str">
        <f t="shared" si="6"/>
        <v>東京都</v>
      </c>
      <c r="I161" s="26" t="s">
        <v>25</v>
      </c>
      <c r="J161" s="26" t="s">
        <v>360</v>
      </c>
      <c r="K161" s="27">
        <v>3</v>
      </c>
      <c r="L161" s="28" t="s">
        <v>562</v>
      </c>
      <c r="M161" s="28" t="s">
        <v>563</v>
      </c>
      <c r="N161" s="29">
        <v>35.632997265800498</v>
      </c>
      <c r="O161" s="29">
        <v>139.74958170454201</v>
      </c>
      <c r="P161" s="27" t="s">
        <v>29</v>
      </c>
      <c r="Q161" s="30">
        <v>5424.96</v>
      </c>
      <c r="R161" s="30"/>
      <c r="S161" s="28" t="s">
        <v>29</v>
      </c>
      <c r="T161" s="28" t="s">
        <v>564</v>
      </c>
      <c r="U161" s="27" t="s">
        <v>29</v>
      </c>
      <c r="V161" s="31"/>
      <c r="W161" s="32"/>
      <c r="X161" s="27"/>
      <c r="Y161" s="27"/>
      <c r="Z161" s="33" t="s">
        <v>1164</v>
      </c>
      <c r="AA161" s="33" t="s">
        <v>1164</v>
      </c>
      <c r="AB161" s="34" t="s">
        <v>1375</v>
      </c>
      <c r="AC161" s="34"/>
      <c r="AD161" s="34" t="s">
        <v>1376</v>
      </c>
    </row>
    <row r="162" spans="1:32" ht="25.05" customHeight="1">
      <c r="A162" s="22">
        <v>160</v>
      </c>
      <c r="B162" s="35" t="s">
        <v>565</v>
      </c>
      <c r="C162" s="36" t="s">
        <v>78</v>
      </c>
      <c r="D162" s="1" t="s">
        <v>225</v>
      </c>
      <c r="E162" s="1" t="s">
        <v>226</v>
      </c>
      <c r="F162" s="25" t="s">
        <v>566</v>
      </c>
      <c r="G162" s="26" t="s">
        <v>24</v>
      </c>
      <c r="H162" s="26" t="str">
        <f t="shared" si="6"/>
        <v>東京都</v>
      </c>
      <c r="I162" s="26" t="s">
        <v>25</v>
      </c>
      <c r="J162" s="26" t="s">
        <v>360</v>
      </c>
      <c r="K162" s="27">
        <v>3</v>
      </c>
      <c r="L162" s="28" t="s">
        <v>562</v>
      </c>
      <c r="M162" s="28" t="s">
        <v>563</v>
      </c>
      <c r="N162" s="29">
        <v>35.632997265800498</v>
      </c>
      <c r="O162" s="29">
        <v>139.74958170454201</v>
      </c>
      <c r="P162" s="27" t="s">
        <v>34</v>
      </c>
      <c r="Q162" s="30">
        <v>32442.62</v>
      </c>
      <c r="R162" s="37" t="s">
        <v>1167</v>
      </c>
      <c r="S162" s="28" t="s">
        <v>567</v>
      </c>
      <c r="T162" s="28" t="s">
        <v>567</v>
      </c>
      <c r="U162" s="27" t="s">
        <v>568</v>
      </c>
      <c r="V162" s="31" t="s">
        <v>569</v>
      </c>
      <c r="W162" s="38" t="s">
        <v>122</v>
      </c>
      <c r="X162" s="27">
        <v>2025</v>
      </c>
      <c r="Y162" s="27" t="s">
        <v>1165</v>
      </c>
      <c r="Z162" s="33" t="s">
        <v>1163</v>
      </c>
      <c r="AA162" s="33" t="s">
        <v>1164</v>
      </c>
      <c r="AB162" s="34" t="s">
        <v>1375</v>
      </c>
      <c r="AC162" s="34"/>
      <c r="AD162" s="34" t="s">
        <v>1376</v>
      </c>
    </row>
    <row r="163" spans="1:32" ht="51" customHeight="1">
      <c r="A163" s="22">
        <v>161</v>
      </c>
      <c r="B163" s="42" t="s">
        <v>570</v>
      </c>
      <c r="C163" s="43" t="s">
        <v>32</v>
      </c>
      <c r="D163" s="1" t="s">
        <v>228</v>
      </c>
      <c r="E163" s="1" t="s">
        <v>229</v>
      </c>
      <c r="F163" s="25" t="s">
        <v>572</v>
      </c>
      <c r="G163" s="26" t="s">
        <v>24</v>
      </c>
      <c r="H163" s="26" t="str">
        <f t="shared" si="5"/>
        <v>東京都</v>
      </c>
      <c r="I163" s="26" t="s">
        <v>25</v>
      </c>
      <c r="J163" s="26" t="s">
        <v>360</v>
      </c>
      <c r="K163" s="27">
        <v>3</v>
      </c>
      <c r="L163" s="28" t="s">
        <v>562</v>
      </c>
      <c r="M163" s="28" t="s">
        <v>563</v>
      </c>
      <c r="N163" s="29">
        <v>35.632997265800498</v>
      </c>
      <c r="O163" s="29">
        <v>139.74958170454201</v>
      </c>
      <c r="P163" s="27" t="s">
        <v>34</v>
      </c>
      <c r="Q163" s="30">
        <v>2317.9899999999998</v>
      </c>
      <c r="R163" s="30"/>
      <c r="S163" s="28" t="s">
        <v>1099</v>
      </c>
      <c r="T163" s="28" t="s">
        <v>29</v>
      </c>
      <c r="U163" s="27" t="s">
        <v>29</v>
      </c>
      <c r="V163" s="31" t="s">
        <v>571</v>
      </c>
      <c r="W163" s="32" t="s">
        <v>1385</v>
      </c>
      <c r="X163" s="27">
        <v>2025</v>
      </c>
      <c r="Y163" s="27">
        <v>2027</v>
      </c>
      <c r="Z163" s="33" t="s">
        <v>1164</v>
      </c>
      <c r="AA163" s="33" t="s">
        <v>1164</v>
      </c>
      <c r="AB163" s="34"/>
      <c r="AC163" s="34"/>
      <c r="AD163" s="34" t="s">
        <v>1423</v>
      </c>
    </row>
    <row r="164" spans="1:32" ht="25.05" customHeight="1">
      <c r="A164" s="22">
        <v>162</v>
      </c>
      <c r="B164" s="23" t="s">
        <v>573</v>
      </c>
      <c r="C164" s="24" t="s">
        <v>21</v>
      </c>
      <c r="D164" s="1" t="s">
        <v>225</v>
      </c>
      <c r="E164" s="1" t="s">
        <v>226</v>
      </c>
      <c r="F164" s="25" t="s">
        <v>574</v>
      </c>
      <c r="G164" s="26" t="s">
        <v>24</v>
      </c>
      <c r="H164" s="26" t="str">
        <f t="shared" si="5"/>
        <v>東京都</v>
      </c>
      <c r="I164" s="26" t="s">
        <v>25</v>
      </c>
      <c r="J164" s="26" t="s">
        <v>233</v>
      </c>
      <c r="K164" s="27">
        <v>3</v>
      </c>
      <c r="L164" s="28" t="s">
        <v>575</v>
      </c>
      <c r="M164" s="28" t="s">
        <v>576</v>
      </c>
      <c r="N164" s="29">
        <v>35.646053056910503</v>
      </c>
      <c r="O164" s="29">
        <v>139.73023481815699</v>
      </c>
      <c r="P164" s="27" t="s">
        <v>29</v>
      </c>
      <c r="Q164" s="30">
        <v>1347.91</v>
      </c>
      <c r="R164" s="30"/>
      <c r="S164" s="28" t="s">
        <v>29</v>
      </c>
      <c r="T164" s="28" t="s">
        <v>577</v>
      </c>
      <c r="U164" s="27" t="s">
        <v>29</v>
      </c>
      <c r="V164" s="31"/>
      <c r="W164" s="32"/>
      <c r="X164" s="27"/>
      <c r="Y164" s="27"/>
      <c r="Z164" s="33" t="s">
        <v>1164</v>
      </c>
      <c r="AA164" s="33" t="s">
        <v>1164</v>
      </c>
      <c r="AB164" s="34" t="s">
        <v>1375</v>
      </c>
      <c r="AC164" s="34" t="s">
        <v>1377</v>
      </c>
      <c r="AD164" s="34"/>
    </row>
    <row r="165" spans="1:32" s="16" customFormat="1" ht="25.05" customHeight="1">
      <c r="A165" s="22">
        <v>163</v>
      </c>
      <c r="B165" s="35" t="s">
        <v>578</v>
      </c>
      <c r="C165" s="36" t="s">
        <v>78</v>
      </c>
      <c r="D165" s="1" t="s">
        <v>225</v>
      </c>
      <c r="E165" s="1" t="s">
        <v>226</v>
      </c>
      <c r="F165" s="25" t="s">
        <v>579</v>
      </c>
      <c r="G165" s="26" t="s">
        <v>24</v>
      </c>
      <c r="H165" s="26" t="str">
        <f t="shared" si="5"/>
        <v>東京都</v>
      </c>
      <c r="I165" s="26" t="s">
        <v>25</v>
      </c>
      <c r="J165" s="26" t="s">
        <v>233</v>
      </c>
      <c r="K165" s="27">
        <v>3</v>
      </c>
      <c r="L165" s="28" t="s">
        <v>575</v>
      </c>
      <c r="M165" s="28" t="s">
        <v>576</v>
      </c>
      <c r="N165" s="29">
        <v>35.646053056910503</v>
      </c>
      <c r="O165" s="29">
        <v>139.73023481815699</v>
      </c>
      <c r="P165" s="27" t="s">
        <v>34</v>
      </c>
      <c r="Q165" s="30">
        <v>986.01</v>
      </c>
      <c r="R165" s="30"/>
      <c r="S165" s="28" t="s">
        <v>580</v>
      </c>
      <c r="T165" s="28" t="s">
        <v>577</v>
      </c>
      <c r="U165" s="27" t="s">
        <v>160</v>
      </c>
      <c r="V165" s="31"/>
      <c r="W165" s="38" t="s">
        <v>581</v>
      </c>
      <c r="X165" s="27">
        <v>2023</v>
      </c>
      <c r="Y165" s="27">
        <v>2023</v>
      </c>
      <c r="Z165" s="33" t="s">
        <v>1163</v>
      </c>
      <c r="AA165" s="33" t="s">
        <v>1164</v>
      </c>
      <c r="AB165" s="48" t="s">
        <v>1375</v>
      </c>
      <c r="AC165" s="48" t="s">
        <v>1377</v>
      </c>
      <c r="AD165" s="48"/>
      <c r="AE165" s="14"/>
      <c r="AF165" s="15"/>
    </row>
    <row r="166" spans="1:32" ht="25.05" customHeight="1">
      <c r="A166" s="22">
        <v>164</v>
      </c>
      <c r="B166" s="40" t="s">
        <v>582</v>
      </c>
      <c r="C166" s="41" t="s">
        <v>78</v>
      </c>
      <c r="D166" s="1" t="s">
        <v>225</v>
      </c>
      <c r="E166" s="1" t="s">
        <v>226</v>
      </c>
      <c r="F166" s="25" t="s">
        <v>583</v>
      </c>
      <c r="G166" s="26" t="s">
        <v>24</v>
      </c>
      <c r="H166" s="26" t="str">
        <f t="shared" si="5"/>
        <v>東京都</v>
      </c>
      <c r="I166" s="26" t="s">
        <v>25</v>
      </c>
      <c r="J166" s="26" t="s">
        <v>233</v>
      </c>
      <c r="K166" s="27">
        <v>3</v>
      </c>
      <c r="L166" s="28" t="s">
        <v>575</v>
      </c>
      <c r="M166" s="28" t="s">
        <v>576</v>
      </c>
      <c r="N166" s="29">
        <v>35.646053056910503</v>
      </c>
      <c r="O166" s="29">
        <v>139.73023481815699</v>
      </c>
      <c r="P166" s="27" t="s">
        <v>584</v>
      </c>
      <c r="Q166" s="30">
        <v>3.75</v>
      </c>
      <c r="R166" s="30"/>
      <c r="S166" s="28" t="s">
        <v>580</v>
      </c>
      <c r="T166" s="28" t="s">
        <v>577</v>
      </c>
      <c r="U166" s="27" t="s">
        <v>62</v>
      </c>
      <c r="V166" s="31"/>
      <c r="W166" s="32"/>
      <c r="X166" s="27"/>
      <c r="Y166" s="27"/>
      <c r="Z166" s="33" t="s">
        <v>1164</v>
      </c>
      <c r="AA166" s="33" t="s">
        <v>1164</v>
      </c>
      <c r="AB166" s="34" t="s">
        <v>1375</v>
      </c>
      <c r="AC166" s="34" t="s">
        <v>1377</v>
      </c>
      <c r="AD166" s="34"/>
    </row>
    <row r="167" spans="1:32" s="16" customFormat="1" ht="25.05" customHeight="1">
      <c r="A167" s="22">
        <v>165</v>
      </c>
      <c r="B167" s="40" t="s">
        <v>585</v>
      </c>
      <c r="C167" s="41" t="s">
        <v>78</v>
      </c>
      <c r="D167" s="1" t="s">
        <v>225</v>
      </c>
      <c r="E167" s="1" t="s">
        <v>226</v>
      </c>
      <c r="F167" s="25" t="s">
        <v>583</v>
      </c>
      <c r="G167" s="26" t="s">
        <v>24</v>
      </c>
      <c r="H167" s="26" t="str">
        <f t="shared" si="5"/>
        <v>東京都</v>
      </c>
      <c r="I167" s="26" t="s">
        <v>25</v>
      </c>
      <c r="J167" s="26" t="s">
        <v>233</v>
      </c>
      <c r="K167" s="27">
        <v>3</v>
      </c>
      <c r="L167" s="28" t="s">
        <v>575</v>
      </c>
      <c r="M167" s="28" t="s">
        <v>576</v>
      </c>
      <c r="N167" s="29">
        <v>35.646053056910503</v>
      </c>
      <c r="O167" s="29">
        <v>139.73023481815699</v>
      </c>
      <c r="P167" s="27" t="s">
        <v>586</v>
      </c>
      <c r="Q167" s="30">
        <v>7.5</v>
      </c>
      <c r="R167" s="30"/>
      <c r="S167" s="28" t="s">
        <v>587</v>
      </c>
      <c r="T167" s="28" t="s">
        <v>577</v>
      </c>
      <c r="U167" s="27" t="s">
        <v>62</v>
      </c>
      <c r="V167" s="31"/>
      <c r="W167" s="32"/>
      <c r="X167" s="27"/>
      <c r="Y167" s="27"/>
      <c r="Z167" s="33" t="s">
        <v>1164</v>
      </c>
      <c r="AA167" s="33" t="s">
        <v>1164</v>
      </c>
      <c r="AB167" s="48" t="s">
        <v>1375</v>
      </c>
      <c r="AC167" s="48" t="s">
        <v>1377</v>
      </c>
      <c r="AD167" s="48"/>
      <c r="AE167" s="14"/>
      <c r="AF167" s="15"/>
    </row>
    <row r="168" spans="1:32" ht="25.05" customHeight="1">
      <c r="A168" s="22">
        <v>166</v>
      </c>
      <c r="B168" s="23" t="s">
        <v>588</v>
      </c>
      <c r="C168" s="24" t="s">
        <v>21</v>
      </c>
      <c r="D168" s="1" t="s">
        <v>225</v>
      </c>
      <c r="E168" s="1" t="s">
        <v>226</v>
      </c>
      <c r="F168" s="25" t="s">
        <v>589</v>
      </c>
      <c r="G168" s="26" t="s">
        <v>24</v>
      </c>
      <c r="H168" s="26" t="str">
        <f t="shared" si="5"/>
        <v>東京都</v>
      </c>
      <c r="I168" s="26" t="s">
        <v>25</v>
      </c>
      <c r="J168" s="26" t="s">
        <v>101</v>
      </c>
      <c r="K168" s="27">
        <v>6</v>
      </c>
      <c r="L168" s="28" t="s">
        <v>590</v>
      </c>
      <c r="M168" s="28" t="s">
        <v>591</v>
      </c>
      <c r="N168" s="53">
        <v>35.661094658023202</v>
      </c>
      <c r="O168" s="53">
        <v>139.73078277715999</v>
      </c>
      <c r="P168" s="27" t="s">
        <v>29</v>
      </c>
      <c r="Q168" s="30">
        <v>3484.84</v>
      </c>
      <c r="R168" s="30"/>
      <c r="S168" s="28" t="s">
        <v>29</v>
      </c>
      <c r="T168" s="28" t="s">
        <v>592</v>
      </c>
      <c r="U168" s="27" t="s">
        <v>29</v>
      </c>
      <c r="V168" s="31"/>
      <c r="W168" s="32"/>
      <c r="X168" s="27"/>
      <c r="Y168" s="27"/>
      <c r="Z168" s="33" t="s">
        <v>1164</v>
      </c>
      <c r="AA168" s="33" t="s">
        <v>1164</v>
      </c>
      <c r="AB168" s="34" t="s">
        <v>1375</v>
      </c>
      <c r="AC168" s="34"/>
      <c r="AD168" s="34" t="s">
        <v>1376</v>
      </c>
    </row>
    <row r="169" spans="1:32" ht="25.05" customHeight="1">
      <c r="A169" s="22">
        <v>167</v>
      </c>
      <c r="B169" s="35" t="s">
        <v>593</v>
      </c>
      <c r="C169" s="36" t="s">
        <v>78</v>
      </c>
      <c r="D169" s="1" t="s">
        <v>225</v>
      </c>
      <c r="E169" s="1" t="s">
        <v>226</v>
      </c>
      <c r="F169" s="25" t="s">
        <v>1395</v>
      </c>
      <c r="G169" s="26" t="s">
        <v>24</v>
      </c>
      <c r="H169" s="26" t="str">
        <f t="shared" si="5"/>
        <v>東京都</v>
      </c>
      <c r="I169" s="26" t="s">
        <v>25</v>
      </c>
      <c r="J169" s="26" t="s">
        <v>101</v>
      </c>
      <c r="K169" s="27">
        <v>6</v>
      </c>
      <c r="L169" s="28" t="s">
        <v>590</v>
      </c>
      <c r="M169" s="28" t="s">
        <v>591</v>
      </c>
      <c r="N169" s="29">
        <v>35.661094658023202</v>
      </c>
      <c r="O169" s="29">
        <v>139.73078277715999</v>
      </c>
      <c r="P169" s="27" t="s">
        <v>34</v>
      </c>
      <c r="Q169" s="30">
        <v>7309.38</v>
      </c>
      <c r="R169" s="30"/>
      <c r="S169" s="28" t="s">
        <v>594</v>
      </c>
      <c r="T169" s="28" t="s">
        <v>595</v>
      </c>
      <c r="U169" s="27" t="s">
        <v>113</v>
      </c>
      <c r="V169" s="31"/>
      <c r="W169" s="32"/>
      <c r="X169" s="27"/>
      <c r="Y169" s="27"/>
      <c r="Z169" s="33" t="s">
        <v>1163</v>
      </c>
      <c r="AA169" s="33" t="s">
        <v>1163</v>
      </c>
      <c r="AB169" s="34" t="s">
        <v>1375</v>
      </c>
      <c r="AC169" s="34"/>
      <c r="AD169" s="34" t="s">
        <v>1376</v>
      </c>
    </row>
    <row r="170" spans="1:32" ht="25.05" customHeight="1">
      <c r="A170" s="22">
        <v>168</v>
      </c>
      <c r="B170" s="42" t="s">
        <v>596</v>
      </c>
      <c r="C170" s="43" t="s">
        <v>32</v>
      </c>
      <c r="D170" s="1" t="s">
        <v>100</v>
      </c>
      <c r="E170" s="1" t="s">
        <v>66</v>
      </c>
      <c r="F170" s="25" t="s">
        <v>597</v>
      </c>
      <c r="G170" s="26" t="s">
        <v>24</v>
      </c>
      <c r="H170" s="26" t="s">
        <v>441</v>
      </c>
      <c r="I170" s="26" t="s">
        <v>25</v>
      </c>
      <c r="J170" s="26" t="s">
        <v>101</v>
      </c>
      <c r="K170" s="27">
        <v>6</v>
      </c>
      <c r="L170" s="28" t="s">
        <v>590</v>
      </c>
      <c r="M170" s="28" t="s">
        <v>591</v>
      </c>
      <c r="N170" s="29">
        <v>35.661566022300299</v>
      </c>
      <c r="O170" s="29">
        <v>139.73080581177501</v>
      </c>
      <c r="P170" s="27"/>
      <c r="Q170" s="30">
        <v>94</v>
      </c>
      <c r="R170" s="30"/>
      <c r="S170" s="28" t="s">
        <v>1223</v>
      </c>
      <c r="T170" s="28"/>
      <c r="U170" s="27" t="s">
        <v>1223</v>
      </c>
      <c r="V170" s="31" t="s">
        <v>598</v>
      </c>
      <c r="W170" s="32"/>
      <c r="X170" s="27"/>
      <c r="Y170" s="27"/>
      <c r="Z170" s="33"/>
      <c r="AA170" s="33"/>
      <c r="AB170" s="34"/>
      <c r="AC170" s="34"/>
      <c r="AD170" s="34"/>
    </row>
    <row r="171" spans="1:32" ht="25.05" customHeight="1">
      <c r="A171" s="22">
        <v>169</v>
      </c>
      <c r="B171" s="23" t="s">
        <v>599</v>
      </c>
      <c r="C171" s="24" t="s">
        <v>21</v>
      </c>
      <c r="D171" s="1" t="s">
        <v>225</v>
      </c>
      <c r="E171" s="1" t="s">
        <v>226</v>
      </c>
      <c r="F171" s="25" t="s">
        <v>600</v>
      </c>
      <c r="G171" s="26" t="s">
        <v>24</v>
      </c>
      <c r="H171" s="26" t="str">
        <f t="shared" ref="H171:H177" si="7">IF(B171="","","東京都")</f>
        <v>東京都</v>
      </c>
      <c r="I171" s="26" t="s">
        <v>25</v>
      </c>
      <c r="J171" s="26" t="s">
        <v>197</v>
      </c>
      <c r="K171" s="27">
        <v>5</v>
      </c>
      <c r="L171" s="27" t="s">
        <v>601</v>
      </c>
      <c r="M171" s="28" t="s">
        <v>602</v>
      </c>
      <c r="N171" s="29">
        <v>35.673177805831102</v>
      </c>
      <c r="O171" s="29">
        <v>139.73413811698401</v>
      </c>
      <c r="P171" s="27" t="s">
        <v>29</v>
      </c>
      <c r="Q171" s="30">
        <v>1865.41</v>
      </c>
      <c r="R171" s="30"/>
      <c r="S171" s="28" t="s">
        <v>29</v>
      </c>
      <c r="T171" s="28" t="s">
        <v>603</v>
      </c>
      <c r="U171" s="27" t="s">
        <v>29</v>
      </c>
      <c r="V171" s="31"/>
      <c r="W171" s="32"/>
      <c r="X171" s="27"/>
      <c r="Y171" s="27"/>
      <c r="Z171" s="33" t="s">
        <v>1164</v>
      </c>
      <c r="AA171" s="33" t="s">
        <v>1164</v>
      </c>
      <c r="AB171" s="34" t="s">
        <v>1375</v>
      </c>
      <c r="AC171" s="34" t="s">
        <v>1377</v>
      </c>
      <c r="AD171" s="34"/>
    </row>
    <row r="172" spans="1:32" ht="25.05" customHeight="1">
      <c r="A172" s="22">
        <v>170</v>
      </c>
      <c r="B172" s="35" t="s">
        <v>604</v>
      </c>
      <c r="C172" s="36" t="s">
        <v>78</v>
      </c>
      <c r="D172" s="1" t="s">
        <v>225</v>
      </c>
      <c r="E172" s="1" t="s">
        <v>226</v>
      </c>
      <c r="F172" s="25" t="s">
        <v>605</v>
      </c>
      <c r="G172" s="26" t="s">
        <v>24</v>
      </c>
      <c r="H172" s="26" t="str">
        <f t="shared" si="7"/>
        <v>東京都</v>
      </c>
      <c r="I172" s="26" t="s">
        <v>25</v>
      </c>
      <c r="J172" s="26" t="s">
        <v>197</v>
      </c>
      <c r="K172" s="27">
        <v>5</v>
      </c>
      <c r="L172" s="27" t="s">
        <v>601</v>
      </c>
      <c r="M172" s="28" t="s">
        <v>602</v>
      </c>
      <c r="N172" s="29">
        <v>35.673177805831102</v>
      </c>
      <c r="O172" s="29">
        <v>139.73413811698401</v>
      </c>
      <c r="P172" s="27" t="s">
        <v>81</v>
      </c>
      <c r="Q172" s="30">
        <v>1692.28</v>
      </c>
      <c r="R172" s="30"/>
      <c r="S172" s="28" t="s">
        <v>606</v>
      </c>
      <c r="T172" s="28" t="s">
        <v>603</v>
      </c>
      <c r="U172" s="27" t="s">
        <v>35</v>
      </c>
      <c r="V172" s="31"/>
      <c r="W172" s="32"/>
      <c r="X172" s="27"/>
      <c r="Y172" s="27"/>
      <c r="Z172" s="33" t="s">
        <v>1164</v>
      </c>
      <c r="AA172" s="33" t="s">
        <v>1164</v>
      </c>
      <c r="AB172" s="34" t="s">
        <v>1375</v>
      </c>
      <c r="AC172" s="34" t="s">
        <v>1377</v>
      </c>
      <c r="AD172" s="34"/>
    </row>
    <row r="173" spans="1:32" ht="25.05" customHeight="1">
      <c r="A173" s="22">
        <v>171</v>
      </c>
      <c r="B173" s="40" t="s">
        <v>607</v>
      </c>
      <c r="C173" s="41" t="s">
        <v>78</v>
      </c>
      <c r="D173" s="1" t="s">
        <v>225</v>
      </c>
      <c r="E173" s="1" t="s">
        <v>226</v>
      </c>
      <c r="F173" s="25" t="s">
        <v>1053</v>
      </c>
      <c r="G173" s="26" t="s">
        <v>24</v>
      </c>
      <c r="H173" s="26" t="str">
        <f t="shared" si="7"/>
        <v>東京都</v>
      </c>
      <c r="I173" s="26" t="s">
        <v>25</v>
      </c>
      <c r="J173" s="26" t="s">
        <v>197</v>
      </c>
      <c r="K173" s="27">
        <v>5</v>
      </c>
      <c r="L173" s="27" t="s">
        <v>601</v>
      </c>
      <c r="M173" s="28" t="s">
        <v>602</v>
      </c>
      <c r="N173" s="29">
        <v>35.673177805831102</v>
      </c>
      <c r="O173" s="29">
        <v>139.73413811698401</v>
      </c>
      <c r="P173" s="27" t="s">
        <v>81</v>
      </c>
      <c r="Q173" s="30">
        <v>38.229999999999997</v>
      </c>
      <c r="R173" s="30"/>
      <c r="S173" s="28" t="s">
        <v>606</v>
      </c>
      <c r="T173" s="28" t="s">
        <v>603</v>
      </c>
      <c r="U173" s="27" t="s">
        <v>62</v>
      </c>
      <c r="V173" s="31"/>
      <c r="W173" s="32"/>
      <c r="X173" s="27"/>
      <c r="Y173" s="27"/>
      <c r="Z173" s="33" t="s">
        <v>1164</v>
      </c>
      <c r="AA173" s="33" t="s">
        <v>1164</v>
      </c>
      <c r="AB173" s="34" t="s">
        <v>1375</v>
      </c>
      <c r="AC173" s="34" t="s">
        <v>1377</v>
      </c>
      <c r="AD173" s="34"/>
    </row>
    <row r="174" spans="1:32" ht="25.05" customHeight="1">
      <c r="A174" s="22">
        <v>172</v>
      </c>
      <c r="B174" s="40" t="s">
        <v>609</v>
      </c>
      <c r="C174" s="41" t="s">
        <v>78</v>
      </c>
      <c r="D174" s="1" t="s">
        <v>225</v>
      </c>
      <c r="E174" s="1" t="s">
        <v>226</v>
      </c>
      <c r="F174" s="25" t="s">
        <v>608</v>
      </c>
      <c r="G174" s="26" t="s">
        <v>24</v>
      </c>
      <c r="H174" s="26" t="str">
        <f t="shared" si="7"/>
        <v>東京都</v>
      </c>
      <c r="I174" s="26" t="s">
        <v>25</v>
      </c>
      <c r="J174" s="26" t="s">
        <v>197</v>
      </c>
      <c r="K174" s="27">
        <v>5</v>
      </c>
      <c r="L174" s="27" t="s">
        <v>601</v>
      </c>
      <c r="M174" s="28" t="s">
        <v>602</v>
      </c>
      <c r="N174" s="29">
        <v>35.673177805831102</v>
      </c>
      <c r="O174" s="29">
        <v>139.73413811698401</v>
      </c>
      <c r="P174" s="27" t="s">
        <v>584</v>
      </c>
      <c r="Q174" s="30">
        <v>10.86</v>
      </c>
      <c r="R174" s="30"/>
      <c r="S174" s="28" t="s">
        <v>606</v>
      </c>
      <c r="T174" s="28" t="s">
        <v>603</v>
      </c>
      <c r="U174" s="27" t="s">
        <v>62</v>
      </c>
      <c r="V174" s="31"/>
      <c r="W174" s="32"/>
      <c r="X174" s="27"/>
      <c r="Y174" s="27"/>
      <c r="Z174" s="33" t="s">
        <v>1164</v>
      </c>
      <c r="AA174" s="33" t="s">
        <v>1164</v>
      </c>
      <c r="AB174" s="34" t="s">
        <v>1375</v>
      </c>
      <c r="AC174" s="34" t="s">
        <v>1377</v>
      </c>
      <c r="AD174" s="34"/>
    </row>
    <row r="175" spans="1:32" ht="25.05" customHeight="1">
      <c r="A175" s="22">
        <v>173</v>
      </c>
      <c r="B175" s="40" t="s">
        <v>1052</v>
      </c>
      <c r="C175" s="41" t="s">
        <v>78</v>
      </c>
      <c r="D175" s="1" t="s">
        <v>225</v>
      </c>
      <c r="E175" s="1" t="s">
        <v>226</v>
      </c>
      <c r="F175" s="25" t="s">
        <v>608</v>
      </c>
      <c r="G175" s="26" t="s">
        <v>24</v>
      </c>
      <c r="H175" s="26" t="str">
        <f t="shared" si="7"/>
        <v>東京都</v>
      </c>
      <c r="I175" s="26" t="s">
        <v>25</v>
      </c>
      <c r="J175" s="26" t="s">
        <v>197</v>
      </c>
      <c r="K175" s="27">
        <v>5</v>
      </c>
      <c r="L175" s="27" t="s">
        <v>601</v>
      </c>
      <c r="M175" s="28" t="s">
        <v>602</v>
      </c>
      <c r="N175" s="54">
        <v>35.673177805831102</v>
      </c>
      <c r="O175" s="54">
        <v>139.73413811698401</v>
      </c>
      <c r="P175" s="27" t="s">
        <v>584</v>
      </c>
      <c r="Q175" s="30">
        <v>10.86</v>
      </c>
      <c r="R175" s="30"/>
      <c r="S175" s="28" t="s">
        <v>606</v>
      </c>
      <c r="T175" s="28" t="s">
        <v>603</v>
      </c>
      <c r="U175" s="27" t="s">
        <v>62</v>
      </c>
      <c r="V175" s="31"/>
      <c r="W175" s="32"/>
      <c r="X175" s="27"/>
      <c r="Y175" s="27"/>
      <c r="Z175" s="33" t="s">
        <v>1164</v>
      </c>
      <c r="AA175" s="33" t="s">
        <v>1164</v>
      </c>
      <c r="AB175" s="34" t="s">
        <v>1375</v>
      </c>
      <c r="AC175" s="34" t="s">
        <v>1377</v>
      </c>
      <c r="AD175" s="34"/>
    </row>
    <row r="176" spans="1:32" ht="25.05" customHeight="1">
      <c r="A176" s="22">
        <v>174</v>
      </c>
      <c r="B176" s="23" t="s">
        <v>616</v>
      </c>
      <c r="C176" s="24" t="s">
        <v>21</v>
      </c>
      <c r="D176" s="1" t="s">
        <v>225</v>
      </c>
      <c r="E176" s="1" t="s">
        <v>226</v>
      </c>
      <c r="F176" s="25" t="s">
        <v>610</v>
      </c>
      <c r="G176" s="26" t="s">
        <v>24</v>
      </c>
      <c r="H176" s="26" t="str">
        <f t="shared" si="7"/>
        <v>東京都</v>
      </c>
      <c r="I176" s="26" t="s">
        <v>25</v>
      </c>
      <c r="J176" s="26" t="s">
        <v>326</v>
      </c>
      <c r="K176" s="27">
        <v>3</v>
      </c>
      <c r="L176" s="28" t="s">
        <v>611</v>
      </c>
      <c r="M176" s="28" t="s">
        <v>612</v>
      </c>
      <c r="N176" s="29">
        <v>35.643582056501302</v>
      </c>
      <c r="O176" s="29">
        <v>139.74782231637801</v>
      </c>
      <c r="P176" s="27" t="s">
        <v>29</v>
      </c>
      <c r="Q176" s="30">
        <v>995.96</v>
      </c>
      <c r="R176" s="30"/>
      <c r="S176" s="28" t="s">
        <v>29</v>
      </c>
      <c r="T176" s="28" t="s">
        <v>613</v>
      </c>
      <c r="U176" s="27" t="s">
        <v>29</v>
      </c>
      <c r="V176" s="31"/>
      <c r="W176" s="32"/>
      <c r="X176" s="27"/>
      <c r="Y176" s="27"/>
      <c r="Z176" s="33" t="s">
        <v>1164</v>
      </c>
      <c r="AA176" s="33" t="s">
        <v>1164</v>
      </c>
      <c r="AB176" s="34" t="s">
        <v>1375</v>
      </c>
      <c r="AC176" s="34"/>
      <c r="AD176" s="34" t="s">
        <v>1376</v>
      </c>
    </row>
    <row r="177" spans="1:32" ht="25.05" customHeight="1">
      <c r="A177" s="22">
        <v>175</v>
      </c>
      <c r="B177" s="35" t="s">
        <v>614</v>
      </c>
      <c r="C177" s="36" t="s">
        <v>78</v>
      </c>
      <c r="D177" s="1" t="s">
        <v>225</v>
      </c>
      <c r="E177" s="1" t="s">
        <v>226</v>
      </c>
      <c r="F177" s="25" t="s">
        <v>615</v>
      </c>
      <c r="G177" s="26" t="s">
        <v>24</v>
      </c>
      <c r="H177" s="26" t="str">
        <f t="shared" si="7"/>
        <v>東京都</v>
      </c>
      <c r="I177" s="26" t="s">
        <v>25</v>
      </c>
      <c r="J177" s="26" t="s">
        <v>326</v>
      </c>
      <c r="K177" s="27">
        <v>3</v>
      </c>
      <c r="L177" s="28" t="s">
        <v>611</v>
      </c>
      <c r="M177" s="28" t="s">
        <v>612</v>
      </c>
      <c r="N177" s="29">
        <v>35.643582056501302</v>
      </c>
      <c r="O177" s="29">
        <v>139.74782231637801</v>
      </c>
      <c r="P177" s="27" t="s">
        <v>81</v>
      </c>
      <c r="Q177" s="30">
        <v>4333.3100000000004</v>
      </c>
      <c r="R177" s="37" t="s">
        <v>1167</v>
      </c>
      <c r="S177" s="28" t="s">
        <v>112</v>
      </c>
      <c r="T177" s="28" t="s">
        <v>112</v>
      </c>
      <c r="U177" s="27" t="s">
        <v>318</v>
      </c>
      <c r="V177" s="31" t="s">
        <v>1113</v>
      </c>
      <c r="W177" s="32"/>
      <c r="X177" s="27"/>
      <c r="Y177" s="27"/>
      <c r="Z177" s="33" t="s">
        <v>1163</v>
      </c>
      <c r="AA177" s="33" t="s">
        <v>1163</v>
      </c>
      <c r="AB177" s="34" t="s">
        <v>1375</v>
      </c>
      <c r="AC177" s="34"/>
      <c r="AD177" s="34" t="s">
        <v>1376</v>
      </c>
    </row>
    <row r="178" spans="1:32" ht="51.6" customHeight="1">
      <c r="A178" s="22">
        <v>176</v>
      </c>
      <c r="B178" s="42" t="s">
        <v>1111</v>
      </c>
      <c r="C178" s="43" t="s">
        <v>32</v>
      </c>
      <c r="D178" s="1" t="s">
        <v>355</v>
      </c>
      <c r="E178" s="1" t="s">
        <v>1070</v>
      </c>
      <c r="F178" s="25" t="s">
        <v>1110</v>
      </c>
      <c r="G178" s="26" t="s">
        <v>24</v>
      </c>
      <c r="H178" s="26" t="str">
        <f t="shared" si="5"/>
        <v>東京都</v>
      </c>
      <c r="I178" s="26" t="s">
        <v>25</v>
      </c>
      <c r="J178" s="26" t="s">
        <v>326</v>
      </c>
      <c r="K178" s="27">
        <v>3</v>
      </c>
      <c r="L178" s="28" t="s">
        <v>611</v>
      </c>
      <c r="M178" s="28" t="s">
        <v>612</v>
      </c>
      <c r="N178" s="29">
        <v>35.643582056501302</v>
      </c>
      <c r="O178" s="29">
        <v>139.74782231637801</v>
      </c>
      <c r="P178" s="27" t="s">
        <v>81</v>
      </c>
      <c r="Q178" s="30">
        <v>229.51</v>
      </c>
      <c r="R178" s="30"/>
      <c r="S178" s="28" t="s">
        <v>1112</v>
      </c>
      <c r="T178" s="28" t="s">
        <v>29</v>
      </c>
      <c r="U178" s="27" t="s">
        <v>29</v>
      </c>
      <c r="V178" s="31" t="s">
        <v>1114</v>
      </c>
      <c r="W178" s="32"/>
      <c r="X178" s="27"/>
      <c r="Y178" s="27"/>
      <c r="Z178" s="33" t="s">
        <v>1164</v>
      </c>
      <c r="AA178" s="33" t="s">
        <v>1164</v>
      </c>
      <c r="AB178" s="34" t="s">
        <v>1438</v>
      </c>
      <c r="AC178" s="34" t="s">
        <v>1369</v>
      </c>
      <c r="AD178" s="34"/>
    </row>
    <row r="179" spans="1:32" ht="25.05" customHeight="1">
      <c r="A179" s="22">
        <v>177</v>
      </c>
      <c r="B179" s="23" t="s">
        <v>617</v>
      </c>
      <c r="C179" s="24" t="s">
        <v>21</v>
      </c>
      <c r="D179" s="1" t="s">
        <v>225</v>
      </c>
      <c r="E179" s="1" t="s">
        <v>226</v>
      </c>
      <c r="F179" s="25" t="s">
        <v>618</v>
      </c>
      <c r="G179" s="26" t="s">
        <v>24</v>
      </c>
      <c r="H179" s="26" t="str">
        <f t="shared" si="5"/>
        <v>東京都</v>
      </c>
      <c r="I179" s="26" t="s">
        <v>25</v>
      </c>
      <c r="J179" s="26" t="s">
        <v>326</v>
      </c>
      <c r="K179" s="27">
        <v>3</v>
      </c>
      <c r="L179" s="28" t="s">
        <v>619</v>
      </c>
      <c r="M179" s="28" t="s">
        <v>620</v>
      </c>
      <c r="N179" s="29">
        <v>35.643690747715297</v>
      </c>
      <c r="O179" s="29">
        <v>139.74815733917501</v>
      </c>
      <c r="P179" s="27" t="s">
        <v>29</v>
      </c>
      <c r="Q179" s="30">
        <v>651.25</v>
      </c>
      <c r="R179" s="30"/>
      <c r="S179" s="28" t="s">
        <v>29</v>
      </c>
      <c r="T179" s="28" t="s">
        <v>613</v>
      </c>
      <c r="U179" s="27" t="s">
        <v>29</v>
      </c>
      <c r="V179" s="31"/>
      <c r="W179" s="32"/>
      <c r="X179" s="27"/>
      <c r="Y179" s="27"/>
      <c r="Z179" s="33" t="s">
        <v>1164</v>
      </c>
      <c r="AA179" s="33" t="s">
        <v>1164</v>
      </c>
      <c r="AB179" s="34" t="s">
        <v>1375</v>
      </c>
      <c r="AC179" s="34" t="s">
        <v>1377</v>
      </c>
      <c r="AD179" s="34"/>
    </row>
    <row r="180" spans="1:32" ht="25.05" customHeight="1">
      <c r="A180" s="22">
        <v>178</v>
      </c>
      <c r="B180" s="35" t="s">
        <v>621</v>
      </c>
      <c r="C180" s="36" t="s">
        <v>78</v>
      </c>
      <c r="D180" s="1" t="s">
        <v>225</v>
      </c>
      <c r="E180" s="1" t="s">
        <v>226</v>
      </c>
      <c r="F180" s="25" t="s">
        <v>622</v>
      </c>
      <c r="G180" s="26" t="s">
        <v>24</v>
      </c>
      <c r="H180" s="26" t="str">
        <f t="shared" si="5"/>
        <v>東京都</v>
      </c>
      <c r="I180" s="26" t="s">
        <v>25</v>
      </c>
      <c r="J180" s="26" t="s">
        <v>326</v>
      </c>
      <c r="K180" s="27">
        <v>3</v>
      </c>
      <c r="L180" s="28" t="s">
        <v>619</v>
      </c>
      <c r="M180" s="28" t="s">
        <v>620</v>
      </c>
      <c r="N180" s="29">
        <v>35.643690747715297</v>
      </c>
      <c r="O180" s="29">
        <v>139.74815733917501</v>
      </c>
      <c r="P180" s="27" t="s">
        <v>51</v>
      </c>
      <c r="Q180" s="30">
        <v>3099.93</v>
      </c>
      <c r="R180" s="30"/>
      <c r="S180" s="28" t="s">
        <v>623</v>
      </c>
      <c r="T180" s="28" t="s">
        <v>613</v>
      </c>
      <c r="U180" s="27" t="s">
        <v>486</v>
      </c>
      <c r="V180" s="31"/>
      <c r="W180" s="32"/>
      <c r="X180" s="27"/>
      <c r="Y180" s="27"/>
      <c r="Z180" s="33" t="s">
        <v>1163</v>
      </c>
      <c r="AA180" s="33" t="s">
        <v>1164</v>
      </c>
      <c r="AB180" s="34" t="s">
        <v>1375</v>
      </c>
      <c r="AC180" s="34" t="s">
        <v>1377</v>
      </c>
      <c r="AD180" s="34"/>
    </row>
    <row r="181" spans="1:32" s="16" customFormat="1" ht="25.05" customHeight="1">
      <c r="A181" s="22">
        <v>179</v>
      </c>
      <c r="B181" s="23" t="s">
        <v>624</v>
      </c>
      <c r="C181" s="24" t="s">
        <v>21</v>
      </c>
      <c r="D181" s="1" t="s">
        <v>225</v>
      </c>
      <c r="E181" s="1" t="s">
        <v>226</v>
      </c>
      <c r="F181" s="25" t="s">
        <v>625</v>
      </c>
      <c r="G181" s="26" t="s">
        <v>24</v>
      </c>
      <c r="H181" s="26" t="str">
        <f t="shared" si="5"/>
        <v>東京都</v>
      </c>
      <c r="I181" s="26" t="s">
        <v>25</v>
      </c>
      <c r="J181" s="26" t="s">
        <v>88</v>
      </c>
      <c r="K181" s="27">
        <v>1</v>
      </c>
      <c r="L181" s="28" t="s">
        <v>626</v>
      </c>
      <c r="M181" s="28" t="s">
        <v>627</v>
      </c>
      <c r="N181" s="29">
        <v>35.658830864169303</v>
      </c>
      <c r="O181" s="29">
        <v>139.75692462537</v>
      </c>
      <c r="P181" s="27" t="s">
        <v>29</v>
      </c>
      <c r="Q181" s="30">
        <v>2061.7199999999998</v>
      </c>
      <c r="R181" s="30"/>
      <c r="S181" s="28" t="s">
        <v>29</v>
      </c>
      <c r="T181" s="28" t="s">
        <v>628</v>
      </c>
      <c r="U181" s="27" t="s">
        <v>29</v>
      </c>
      <c r="V181" s="31"/>
      <c r="W181" s="32"/>
      <c r="X181" s="27"/>
      <c r="Y181" s="27"/>
      <c r="Z181" s="33" t="s">
        <v>1164</v>
      </c>
      <c r="AA181" s="33" t="s">
        <v>1164</v>
      </c>
      <c r="AB181" s="48" t="s">
        <v>1375</v>
      </c>
      <c r="AC181" s="48"/>
      <c r="AD181" s="48" t="s">
        <v>1376</v>
      </c>
      <c r="AE181" s="14"/>
      <c r="AF181" s="15"/>
    </row>
    <row r="182" spans="1:32" s="16" customFormat="1" ht="25.05" customHeight="1">
      <c r="A182" s="22">
        <v>180</v>
      </c>
      <c r="B182" s="35" t="s">
        <v>629</v>
      </c>
      <c r="C182" s="36" t="s">
        <v>78</v>
      </c>
      <c r="D182" s="1" t="s">
        <v>225</v>
      </c>
      <c r="E182" s="1" t="s">
        <v>226</v>
      </c>
      <c r="F182" s="25" t="s">
        <v>630</v>
      </c>
      <c r="G182" s="26" t="s">
        <v>24</v>
      </c>
      <c r="H182" s="26" t="str">
        <f t="shared" si="5"/>
        <v>東京都</v>
      </c>
      <c r="I182" s="26" t="s">
        <v>25</v>
      </c>
      <c r="J182" s="26" t="s">
        <v>88</v>
      </c>
      <c r="K182" s="27">
        <v>1</v>
      </c>
      <c r="L182" s="28" t="s">
        <v>626</v>
      </c>
      <c r="M182" s="28" t="s">
        <v>627</v>
      </c>
      <c r="N182" s="29">
        <v>35.658830864169303</v>
      </c>
      <c r="O182" s="29">
        <v>139.75692462537</v>
      </c>
      <c r="P182" s="27" t="s">
        <v>34</v>
      </c>
      <c r="Q182" s="30">
        <v>13023.63</v>
      </c>
      <c r="R182" s="37" t="s">
        <v>1167</v>
      </c>
      <c r="S182" s="28" t="s">
        <v>1191</v>
      </c>
      <c r="T182" s="28" t="s">
        <v>631</v>
      </c>
      <c r="U182" s="39" t="s">
        <v>1160</v>
      </c>
      <c r="V182" s="31" t="s">
        <v>632</v>
      </c>
      <c r="W182" s="38" t="s">
        <v>73</v>
      </c>
      <c r="X182" s="27">
        <v>2023</v>
      </c>
      <c r="Y182" s="27">
        <v>2023</v>
      </c>
      <c r="Z182" s="33" t="s">
        <v>1163</v>
      </c>
      <c r="AA182" s="33" t="s">
        <v>1163</v>
      </c>
      <c r="AB182" s="48" t="s">
        <v>1375</v>
      </c>
      <c r="AC182" s="48"/>
      <c r="AD182" s="48" t="s">
        <v>1376</v>
      </c>
      <c r="AE182" s="14"/>
      <c r="AF182" s="15"/>
    </row>
    <row r="183" spans="1:32" s="16" customFormat="1" ht="94.2" customHeight="1">
      <c r="A183" s="22">
        <v>181</v>
      </c>
      <c r="B183" s="42" t="s">
        <v>633</v>
      </c>
      <c r="C183" s="43" t="s">
        <v>32</v>
      </c>
      <c r="D183" s="1" t="s">
        <v>634</v>
      </c>
      <c r="E183" s="1" t="s">
        <v>635</v>
      </c>
      <c r="F183" s="25" t="s">
        <v>1192</v>
      </c>
      <c r="G183" s="26" t="s">
        <v>24</v>
      </c>
      <c r="H183" s="26" t="str">
        <f t="shared" si="5"/>
        <v>東京都</v>
      </c>
      <c r="I183" s="26" t="s">
        <v>25</v>
      </c>
      <c r="J183" s="26" t="s">
        <v>88</v>
      </c>
      <c r="K183" s="27">
        <v>1</v>
      </c>
      <c r="L183" s="28" t="s">
        <v>626</v>
      </c>
      <c r="M183" s="28" t="s">
        <v>627</v>
      </c>
      <c r="N183" s="29">
        <v>35.658830864169303</v>
      </c>
      <c r="O183" s="29">
        <v>139.75692462537</v>
      </c>
      <c r="P183" s="27" t="s">
        <v>34</v>
      </c>
      <c r="Q183" s="30">
        <v>1157.98</v>
      </c>
      <c r="R183" s="30"/>
      <c r="S183" s="28" t="s">
        <v>1193</v>
      </c>
      <c r="T183" s="28" t="s">
        <v>29</v>
      </c>
      <c r="U183" s="27" t="s">
        <v>29</v>
      </c>
      <c r="V183" s="31" t="s">
        <v>636</v>
      </c>
      <c r="W183" s="32"/>
      <c r="X183" s="27"/>
      <c r="Y183" s="27"/>
      <c r="Z183" s="33" t="s">
        <v>1163</v>
      </c>
      <c r="AA183" s="33" t="s">
        <v>1163</v>
      </c>
      <c r="AB183" s="48" t="s">
        <v>1378</v>
      </c>
      <c r="AC183" s="48"/>
      <c r="AD183" s="48"/>
      <c r="AE183" s="14"/>
      <c r="AF183" s="15"/>
    </row>
    <row r="184" spans="1:32" s="16" customFormat="1" ht="25.05" customHeight="1">
      <c r="A184" s="22">
        <v>182</v>
      </c>
      <c r="B184" s="23" t="s">
        <v>637</v>
      </c>
      <c r="C184" s="24" t="s">
        <v>21</v>
      </c>
      <c r="D184" s="1" t="s">
        <v>638</v>
      </c>
      <c r="E184" s="1" t="s">
        <v>639</v>
      </c>
      <c r="F184" s="25" t="s">
        <v>640</v>
      </c>
      <c r="G184" s="26" t="s">
        <v>24</v>
      </c>
      <c r="H184" s="26" t="str">
        <f t="shared" ref="H184:H188" si="8">IF(B184="","","東京都")</f>
        <v>東京都</v>
      </c>
      <c r="I184" s="26" t="s">
        <v>25</v>
      </c>
      <c r="J184" s="26" t="s">
        <v>360</v>
      </c>
      <c r="K184" s="27">
        <v>3</v>
      </c>
      <c r="L184" s="28" t="s">
        <v>641</v>
      </c>
      <c r="M184" s="28" t="s">
        <v>642</v>
      </c>
      <c r="N184" s="29">
        <v>35.634300305275197</v>
      </c>
      <c r="O184" s="29">
        <v>139.751335864624</v>
      </c>
      <c r="P184" s="27" t="s">
        <v>29</v>
      </c>
      <c r="Q184" s="30">
        <v>4195.1000000000004</v>
      </c>
      <c r="R184" s="30"/>
      <c r="S184" s="28" t="s">
        <v>29</v>
      </c>
      <c r="T184" s="28" t="s">
        <v>613</v>
      </c>
      <c r="U184" s="27" t="s">
        <v>29</v>
      </c>
      <c r="V184" s="31"/>
      <c r="W184" s="32"/>
      <c r="X184" s="27"/>
      <c r="Y184" s="27"/>
      <c r="Z184" s="33" t="s">
        <v>1163</v>
      </c>
      <c r="AA184" s="33" t="s">
        <v>1163</v>
      </c>
      <c r="AB184" s="74" t="s">
        <v>1379</v>
      </c>
      <c r="AC184" s="48" t="s">
        <v>1380</v>
      </c>
      <c r="AD184" s="48"/>
      <c r="AE184" s="14"/>
      <c r="AF184" s="15"/>
    </row>
    <row r="185" spans="1:32" ht="25.05" customHeight="1">
      <c r="A185" s="22">
        <v>183</v>
      </c>
      <c r="B185" s="35" t="s">
        <v>643</v>
      </c>
      <c r="C185" s="36" t="s">
        <v>32</v>
      </c>
      <c r="D185" s="1" t="s">
        <v>638</v>
      </c>
      <c r="E185" s="1" t="s">
        <v>639</v>
      </c>
      <c r="F185" s="25" t="s">
        <v>639</v>
      </c>
      <c r="G185" s="26" t="s">
        <v>24</v>
      </c>
      <c r="H185" s="26" t="str">
        <f t="shared" si="8"/>
        <v>東京都</v>
      </c>
      <c r="I185" s="26" t="s">
        <v>25</v>
      </c>
      <c r="J185" s="26" t="s">
        <v>360</v>
      </c>
      <c r="K185" s="27">
        <v>3</v>
      </c>
      <c r="L185" s="28" t="s">
        <v>641</v>
      </c>
      <c r="M185" s="28" t="s">
        <v>642</v>
      </c>
      <c r="N185" s="29">
        <v>35.634300305275197</v>
      </c>
      <c r="O185" s="29">
        <v>139.751335864624</v>
      </c>
      <c r="P185" s="27" t="s">
        <v>51</v>
      </c>
      <c r="Q185" s="30">
        <v>10419.59</v>
      </c>
      <c r="R185" s="30"/>
      <c r="S185" s="28" t="s">
        <v>644</v>
      </c>
      <c r="T185" s="28" t="s">
        <v>613</v>
      </c>
      <c r="U185" s="39" t="s">
        <v>195</v>
      </c>
      <c r="V185" s="31"/>
      <c r="W185" s="38" t="s">
        <v>37</v>
      </c>
      <c r="X185" s="27">
        <v>2026</v>
      </c>
      <c r="Y185" s="27" t="s">
        <v>1165</v>
      </c>
      <c r="Z185" s="33" t="s">
        <v>1163</v>
      </c>
      <c r="AA185" s="33" t="s">
        <v>1163</v>
      </c>
      <c r="AB185" s="55" t="s">
        <v>1379</v>
      </c>
      <c r="AC185" s="34" t="s">
        <v>1380</v>
      </c>
      <c r="AD185" s="34"/>
    </row>
    <row r="186" spans="1:32" ht="25.05" customHeight="1">
      <c r="A186" s="22">
        <v>184</v>
      </c>
      <c r="B186" s="23" t="s">
        <v>645</v>
      </c>
      <c r="C186" s="24" t="s">
        <v>21</v>
      </c>
      <c r="D186" s="1" t="s">
        <v>638</v>
      </c>
      <c r="E186" s="1" t="s">
        <v>639</v>
      </c>
      <c r="F186" s="25" t="s">
        <v>646</v>
      </c>
      <c r="G186" s="26" t="s">
        <v>24</v>
      </c>
      <c r="H186" s="26" t="str">
        <f t="shared" si="8"/>
        <v>東京都</v>
      </c>
      <c r="I186" s="26" t="s">
        <v>25</v>
      </c>
      <c r="J186" s="26" t="s">
        <v>360</v>
      </c>
      <c r="K186" s="27">
        <v>3</v>
      </c>
      <c r="L186" s="28" t="s">
        <v>1384</v>
      </c>
      <c r="M186" s="28" t="s">
        <v>647</v>
      </c>
      <c r="N186" s="29">
        <v>35.6351044751828</v>
      </c>
      <c r="O186" s="29">
        <v>139.75068444299001</v>
      </c>
      <c r="P186" s="27" t="s">
        <v>29</v>
      </c>
      <c r="Q186" s="30">
        <v>1004.43</v>
      </c>
      <c r="R186" s="30"/>
      <c r="S186" s="28" t="s">
        <v>29</v>
      </c>
      <c r="T186" s="28" t="s">
        <v>1194</v>
      </c>
      <c r="U186" s="27" t="s">
        <v>29</v>
      </c>
      <c r="V186" s="31"/>
      <c r="W186" s="32"/>
      <c r="X186" s="27"/>
      <c r="Y186" s="27"/>
      <c r="Z186" s="33" t="s">
        <v>1163</v>
      </c>
      <c r="AA186" s="33" t="s">
        <v>1163</v>
      </c>
      <c r="AB186" s="55" t="s">
        <v>1379</v>
      </c>
      <c r="AC186" s="34" t="s">
        <v>1381</v>
      </c>
      <c r="AD186" s="34"/>
    </row>
    <row r="187" spans="1:32" ht="25.05" customHeight="1">
      <c r="A187" s="22">
        <v>185</v>
      </c>
      <c r="B187" s="35" t="s">
        <v>648</v>
      </c>
      <c r="C187" s="36" t="s">
        <v>32</v>
      </c>
      <c r="D187" s="1" t="s">
        <v>638</v>
      </c>
      <c r="E187" s="1" t="s">
        <v>639</v>
      </c>
      <c r="F187" s="25" t="s">
        <v>1396</v>
      </c>
      <c r="G187" s="26" t="s">
        <v>24</v>
      </c>
      <c r="H187" s="26" t="str">
        <f t="shared" si="8"/>
        <v>東京都</v>
      </c>
      <c r="I187" s="26" t="s">
        <v>25</v>
      </c>
      <c r="J187" s="26" t="s">
        <v>360</v>
      </c>
      <c r="K187" s="27">
        <v>3</v>
      </c>
      <c r="L187" s="28" t="s">
        <v>1384</v>
      </c>
      <c r="M187" s="28" t="s">
        <v>647</v>
      </c>
      <c r="N187" s="29">
        <v>35.6351044751828</v>
      </c>
      <c r="O187" s="29">
        <v>139.75068444299001</v>
      </c>
      <c r="P187" s="27" t="s">
        <v>34</v>
      </c>
      <c r="Q187" s="30">
        <v>1091.7</v>
      </c>
      <c r="R187" s="30"/>
      <c r="S187" s="28" t="s">
        <v>649</v>
      </c>
      <c r="T187" s="28" t="s">
        <v>613</v>
      </c>
      <c r="U187" s="27" t="s">
        <v>211</v>
      </c>
      <c r="V187" s="31"/>
      <c r="W187" s="32"/>
      <c r="X187" s="27"/>
      <c r="Y187" s="27"/>
      <c r="Z187" s="33" t="s">
        <v>1163</v>
      </c>
      <c r="AA187" s="33" t="s">
        <v>1163</v>
      </c>
      <c r="AB187" s="55" t="s">
        <v>1379</v>
      </c>
      <c r="AC187" s="34" t="s">
        <v>1381</v>
      </c>
      <c r="AD187" s="34"/>
    </row>
    <row r="188" spans="1:32" s="16" customFormat="1" ht="44.4" customHeight="1">
      <c r="A188" s="22">
        <v>186</v>
      </c>
      <c r="B188" s="35" t="s">
        <v>650</v>
      </c>
      <c r="C188" s="36" t="s">
        <v>32</v>
      </c>
      <c r="D188" s="1" t="s">
        <v>638</v>
      </c>
      <c r="E188" s="1" t="s">
        <v>639</v>
      </c>
      <c r="F188" s="25" t="s">
        <v>651</v>
      </c>
      <c r="G188" s="26" t="s">
        <v>24</v>
      </c>
      <c r="H188" s="26" t="str">
        <f t="shared" si="8"/>
        <v>東京都</v>
      </c>
      <c r="I188" s="26" t="s">
        <v>25</v>
      </c>
      <c r="J188" s="26" t="s">
        <v>360</v>
      </c>
      <c r="K188" s="27">
        <v>5</v>
      </c>
      <c r="L188" s="28" t="s">
        <v>652</v>
      </c>
      <c r="M188" s="28" t="s">
        <v>653</v>
      </c>
      <c r="N188" s="29">
        <v>35.631892837158297</v>
      </c>
      <c r="O188" s="29">
        <v>139.75693320965101</v>
      </c>
      <c r="P188" s="27" t="s">
        <v>104</v>
      </c>
      <c r="Q188" s="30">
        <v>4237.54</v>
      </c>
      <c r="R188" s="30"/>
      <c r="S188" s="28" t="s">
        <v>654</v>
      </c>
      <c r="T188" s="28" t="s">
        <v>613</v>
      </c>
      <c r="U188" s="27" t="s">
        <v>160</v>
      </c>
      <c r="V188" s="31"/>
      <c r="W188" s="38" t="s">
        <v>37</v>
      </c>
      <c r="X188" s="27">
        <v>2021</v>
      </c>
      <c r="Y188" s="27">
        <v>2021</v>
      </c>
      <c r="Z188" s="33" t="s">
        <v>1163</v>
      </c>
      <c r="AA188" s="33" t="s">
        <v>1163</v>
      </c>
      <c r="AB188" s="34" t="s">
        <v>1439</v>
      </c>
      <c r="AC188" s="34" t="s">
        <v>1382</v>
      </c>
      <c r="AD188" s="34" t="s">
        <v>1417</v>
      </c>
      <c r="AE188" s="14"/>
      <c r="AF188" s="15"/>
    </row>
    <row r="189" spans="1:32" ht="25.05" customHeight="1">
      <c r="A189" s="22">
        <v>187</v>
      </c>
      <c r="B189" s="56" t="s">
        <v>655</v>
      </c>
      <c r="C189" s="24" t="s">
        <v>21</v>
      </c>
      <c r="D189" s="1" t="s">
        <v>656</v>
      </c>
      <c r="E189" s="1" t="s">
        <v>657</v>
      </c>
      <c r="F189" s="25" t="s">
        <v>658</v>
      </c>
      <c r="G189" s="26" t="s">
        <v>24</v>
      </c>
      <c r="H189" s="26" t="str">
        <f t="shared" ref="H189:H192" si="9">IF(B189="","","東京都")</f>
        <v>東京都</v>
      </c>
      <c r="I189" s="26" t="s">
        <v>25</v>
      </c>
      <c r="J189" s="26" t="s">
        <v>55</v>
      </c>
      <c r="K189" s="27">
        <v>1</v>
      </c>
      <c r="L189" s="28" t="s">
        <v>659</v>
      </c>
      <c r="M189" s="28" t="s">
        <v>660</v>
      </c>
      <c r="N189" s="29">
        <v>35.658000808191801</v>
      </c>
      <c r="O189" s="29">
        <v>139.75136265784801</v>
      </c>
      <c r="P189" s="39" t="s">
        <v>29</v>
      </c>
      <c r="Q189" s="30">
        <v>4599.6899999999996</v>
      </c>
      <c r="R189" s="30"/>
      <c r="S189" s="28" t="s">
        <v>29</v>
      </c>
      <c r="T189" s="28" t="s">
        <v>91</v>
      </c>
      <c r="U189" s="39" t="s">
        <v>29</v>
      </c>
      <c r="V189" s="31"/>
      <c r="W189" s="32" t="s">
        <v>1356</v>
      </c>
      <c r="X189" s="27"/>
      <c r="Y189" s="27"/>
      <c r="Z189" s="33" t="s">
        <v>1163</v>
      </c>
      <c r="AA189" s="33" t="s">
        <v>1163</v>
      </c>
      <c r="AB189" s="34" t="s">
        <v>1383</v>
      </c>
      <c r="AC189" s="34"/>
      <c r="AD189" s="34"/>
    </row>
    <row r="190" spans="1:32" ht="25.05" customHeight="1">
      <c r="A190" s="22">
        <v>188</v>
      </c>
      <c r="B190" s="57" t="s">
        <v>661</v>
      </c>
      <c r="C190" s="36" t="s">
        <v>32</v>
      </c>
      <c r="D190" s="1" t="s">
        <v>656</v>
      </c>
      <c r="E190" s="1" t="s">
        <v>657</v>
      </c>
      <c r="F190" s="25" t="s">
        <v>662</v>
      </c>
      <c r="G190" s="26" t="s">
        <v>24</v>
      </c>
      <c r="H190" s="26" t="str">
        <f t="shared" si="9"/>
        <v>東京都</v>
      </c>
      <c r="I190" s="26" t="s">
        <v>25</v>
      </c>
      <c r="J190" s="26" t="s">
        <v>55</v>
      </c>
      <c r="K190" s="27">
        <v>1</v>
      </c>
      <c r="L190" s="28" t="s">
        <v>659</v>
      </c>
      <c r="M190" s="28" t="s">
        <v>660</v>
      </c>
      <c r="N190" s="29">
        <v>35.658000808191801</v>
      </c>
      <c r="O190" s="29">
        <v>139.75136265784801</v>
      </c>
      <c r="P190" s="39" t="s">
        <v>104</v>
      </c>
      <c r="Q190" s="30">
        <v>29433.51</v>
      </c>
      <c r="R190" s="30"/>
      <c r="S190" s="28" t="s">
        <v>663</v>
      </c>
      <c r="T190" s="28" t="s">
        <v>664</v>
      </c>
      <c r="U190" s="39" t="s">
        <v>1155</v>
      </c>
      <c r="V190" s="31" t="s">
        <v>665</v>
      </c>
      <c r="W190" s="32" t="s">
        <v>1356</v>
      </c>
      <c r="X190" s="27"/>
      <c r="Y190" s="27"/>
      <c r="Z190" s="33" t="s">
        <v>1163</v>
      </c>
      <c r="AA190" s="33" t="s">
        <v>1163</v>
      </c>
      <c r="AB190" s="34" t="s">
        <v>1383</v>
      </c>
      <c r="AC190" s="34"/>
      <c r="AD190" s="34"/>
    </row>
    <row r="191" spans="1:32" ht="25.05" customHeight="1">
      <c r="A191" s="22">
        <v>189</v>
      </c>
      <c r="B191" s="56" t="s">
        <v>666</v>
      </c>
      <c r="C191" s="24" t="s">
        <v>21</v>
      </c>
      <c r="D191" s="1" t="s">
        <v>656</v>
      </c>
      <c r="E191" s="1" t="s">
        <v>657</v>
      </c>
      <c r="F191" s="25" t="s">
        <v>667</v>
      </c>
      <c r="G191" s="26" t="s">
        <v>24</v>
      </c>
      <c r="H191" s="26" t="str">
        <f t="shared" si="9"/>
        <v>東京都</v>
      </c>
      <c r="I191" s="26" t="s">
        <v>25</v>
      </c>
      <c r="J191" s="26" t="s">
        <v>55</v>
      </c>
      <c r="K191" s="27">
        <v>1</v>
      </c>
      <c r="L191" s="28" t="s">
        <v>668</v>
      </c>
      <c r="M191" s="28" t="s">
        <v>660</v>
      </c>
      <c r="N191" s="29">
        <v>35.657636974137503</v>
      </c>
      <c r="O191" s="29">
        <v>139.75137451658</v>
      </c>
      <c r="P191" s="39" t="s">
        <v>29</v>
      </c>
      <c r="Q191" s="30">
        <v>760.27</v>
      </c>
      <c r="R191" s="30"/>
      <c r="S191" s="28" t="s">
        <v>29</v>
      </c>
      <c r="T191" s="28" t="s">
        <v>669</v>
      </c>
      <c r="U191" s="39" t="s">
        <v>29</v>
      </c>
      <c r="V191" s="31"/>
      <c r="W191" s="32" t="s">
        <v>1356</v>
      </c>
      <c r="X191" s="27"/>
      <c r="Y191" s="27"/>
      <c r="Z191" s="33" t="s">
        <v>1163</v>
      </c>
      <c r="AA191" s="33" t="s">
        <v>1163</v>
      </c>
      <c r="AB191" s="34" t="s">
        <v>1383</v>
      </c>
      <c r="AC191" s="34"/>
      <c r="AD191" s="34"/>
    </row>
    <row r="192" spans="1:32" ht="25.05" customHeight="1">
      <c r="A192" s="22">
        <v>190</v>
      </c>
      <c r="B192" s="57" t="s">
        <v>670</v>
      </c>
      <c r="C192" s="36" t="s">
        <v>32</v>
      </c>
      <c r="D192" s="1" t="s">
        <v>656</v>
      </c>
      <c r="E192" s="1" t="s">
        <v>657</v>
      </c>
      <c r="F192" s="25" t="s">
        <v>671</v>
      </c>
      <c r="G192" s="26" t="s">
        <v>24</v>
      </c>
      <c r="H192" s="26" t="str">
        <f t="shared" si="9"/>
        <v>東京都</v>
      </c>
      <c r="I192" s="26" t="s">
        <v>25</v>
      </c>
      <c r="J192" s="26" t="s">
        <v>55</v>
      </c>
      <c r="K192" s="27">
        <v>1</v>
      </c>
      <c r="L192" s="28" t="s">
        <v>668</v>
      </c>
      <c r="M192" s="28" t="s">
        <v>660</v>
      </c>
      <c r="N192" s="29">
        <v>35.657636974137503</v>
      </c>
      <c r="O192" s="29">
        <v>139.75137451658</v>
      </c>
      <c r="P192" s="39" t="s">
        <v>104</v>
      </c>
      <c r="Q192" s="30">
        <v>4139.2</v>
      </c>
      <c r="R192" s="30"/>
      <c r="S192" s="28" t="s">
        <v>664</v>
      </c>
      <c r="T192" s="28" t="s">
        <v>664</v>
      </c>
      <c r="U192" s="39" t="s">
        <v>1156</v>
      </c>
      <c r="V192" s="31"/>
      <c r="W192" s="32" t="s">
        <v>1356</v>
      </c>
      <c r="X192" s="27"/>
      <c r="Y192" s="27"/>
      <c r="Z192" s="33" t="s">
        <v>1163</v>
      </c>
      <c r="AA192" s="33" t="s">
        <v>1163</v>
      </c>
      <c r="AB192" s="34" t="s">
        <v>1383</v>
      </c>
      <c r="AC192" s="34"/>
      <c r="AD192" s="34"/>
    </row>
    <row r="193" spans="1:30" ht="25.05" customHeight="1">
      <c r="A193" s="22">
        <v>191</v>
      </c>
      <c r="B193" s="23" t="s">
        <v>673</v>
      </c>
      <c r="C193" s="24" t="s">
        <v>21</v>
      </c>
      <c r="D193" s="1" t="s">
        <v>228</v>
      </c>
      <c r="E193" s="1" t="s">
        <v>508</v>
      </c>
      <c r="F193" s="47" t="s">
        <v>674</v>
      </c>
      <c r="G193" s="26" t="s">
        <v>118</v>
      </c>
      <c r="H193" s="26" t="str">
        <f t="shared" ref="H193:H194" si="10">IF(B193="","","東京都")</f>
        <v>東京都</v>
      </c>
      <c r="I193" s="26" t="s">
        <v>167</v>
      </c>
      <c r="J193" s="26" t="s">
        <v>675</v>
      </c>
      <c r="K193" s="27">
        <v>3</v>
      </c>
      <c r="L193" s="28" t="s">
        <v>676</v>
      </c>
      <c r="M193" s="28" t="s">
        <v>677</v>
      </c>
      <c r="N193" s="29">
        <v>35.66560844</v>
      </c>
      <c r="O193" s="29">
        <v>139.757103698093</v>
      </c>
      <c r="P193" s="27" t="s">
        <v>29</v>
      </c>
      <c r="Q193" s="58">
        <v>2386.31</v>
      </c>
      <c r="R193" s="58"/>
      <c r="S193" s="28" t="s">
        <v>29</v>
      </c>
      <c r="T193" s="59">
        <v>19490920</v>
      </c>
      <c r="U193" s="27" t="s">
        <v>29</v>
      </c>
      <c r="V193" s="60"/>
      <c r="W193" s="61"/>
      <c r="X193" s="59"/>
      <c r="Y193" s="59"/>
      <c r="Z193" s="33" t="s">
        <v>1163</v>
      </c>
      <c r="AA193" s="33" t="s">
        <v>1163</v>
      </c>
      <c r="AB193" s="34"/>
      <c r="AC193" s="34"/>
      <c r="AD193" s="34"/>
    </row>
    <row r="194" spans="1:30" ht="25.05" customHeight="1">
      <c r="A194" s="22">
        <v>192</v>
      </c>
      <c r="B194" s="35" t="s">
        <v>678</v>
      </c>
      <c r="C194" s="36" t="s">
        <v>78</v>
      </c>
      <c r="D194" s="1" t="s">
        <v>228</v>
      </c>
      <c r="E194" s="1" t="s">
        <v>508</v>
      </c>
      <c r="F194" s="47" t="s">
        <v>679</v>
      </c>
      <c r="G194" s="26" t="s">
        <v>118</v>
      </c>
      <c r="H194" s="26" t="str">
        <f t="shared" si="10"/>
        <v>東京都</v>
      </c>
      <c r="I194" s="26" t="s">
        <v>167</v>
      </c>
      <c r="J194" s="26" t="s">
        <v>675</v>
      </c>
      <c r="K194" s="27">
        <v>3</v>
      </c>
      <c r="L194" s="28" t="s">
        <v>676</v>
      </c>
      <c r="M194" s="28" t="s">
        <v>677</v>
      </c>
      <c r="N194" s="29">
        <v>35.66560844</v>
      </c>
      <c r="O194" s="29">
        <v>139.757103698093</v>
      </c>
      <c r="P194" s="27" t="s">
        <v>1085</v>
      </c>
      <c r="Q194" s="30">
        <v>2915.55</v>
      </c>
      <c r="R194" s="30"/>
      <c r="S194" s="28" t="s">
        <v>147</v>
      </c>
      <c r="T194" s="28">
        <v>19880310</v>
      </c>
      <c r="U194" s="27" t="s">
        <v>141</v>
      </c>
      <c r="V194" s="31"/>
      <c r="W194" s="48" t="s">
        <v>1430</v>
      </c>
      <c r="X194" s="31" t="s">
        <v>1431</v>
      </c>
      <c r="Y194" s="31" t="s">
        <v>1431</v>
      </c>
      <c r="Z194" s="33" t="s">
        <v>1163</v>
      </c>
      <c r="AA194" s="33" t="s">
        <v>1163</v>
      </c>
      <c r="AB194" s="34" t="s">
        <v>1393</v>
      </c>
      <c r="AC194" s="34"/>
      <c r="AD194" s="34"/>
    </row>
    <row r="195" spans="1:30" ht="25.05" customHeight="1">
      <c r="A195" s="22">
        <v>193</v>
      </c>
      <c r="B195" s="23" t="s">
        <v>681</v>
      </c>
      <c r="C195" s="24" t="s">
        <v>21</v>
      </c>
      <c r="D195" s="1" t="s">
        <v>682</v>
      </c>
      <c r="E195" s="1" t="s">
        <v>683</v>
      </c>
      <c r="F195" s="25" t="s">
        <v>684</v>
      </c>
      <c r="G195" s="26" t="s">
        <v>80</v>
      </c>
      <c r="H195" s="26" t="str">
        <f t="shared" ref="H195:H228" si="11">IF(B195="","","東京都")</f>
        <v>東京都</v>
      </c>
      <c r="I195" s="26" t="s">
        <v>25</v>
      </c>
      <c r="J195" s="26" t="s">
        <v>258</v>
      </c>
      <c r="K195" s="27">
        <v>4</v>
      </c>
      <c r="L195" s="28" t="s">
        <v>1135</v>
      </c>
      <c r="M195" s="28" t="s">
        <v>685</v>
      </c>
      <c r="N195" s="29">
        <v>35.639097106746704</v>
      </c>
      <c r="O195" s="29">
        <v>139.72675364305999</v>
      </c>
      <c r="P195" s="27" t="s">
        <v>29</v>
      </c>
      <c r="Q195" s="30">
        <v>11173.17</v>
      </c>
      <c r="R195" s="30"/>
      <c r="S195" s="28" t="s">
        <v>29</v>
      </c>
      <c r="T195" s="28" t="s">
        <v>686</v>
      </c>
      <c r="U195" s="27" t="s">
        <v>29</v>
      </c>
      <c r="V195" s="31"/>
      <c r="W195" s="32"/>
      <c r="X195" s="27"/>
      <c r="Y195" s="27"/>
      <c r="Z195" s="33" t="s">
        <v>1163</v>
      </c>
      <c r="AA195" s="33" t="s">
        <v>1163</v>
      </c>
      <c r="AB195" s="34"/>
      <c r="AC195" s="34"/>
      <c r="AD195" s="34" t="s">
        <v>1386</v>
      </c>
    </row>
    <row r="196" spans="1:30" ht="39" customHeight="1">
      <c r="A196" s="22">
        <v>194</v>
      </c>
      <c r="B196" s="35" t="s">
        <v>687</v>
      </c>
      <c r="C196" s="36" t="s">
        <v>78</v>
      </c>
      <c r="D196" s="1" t="s">
        <v>682</v>
      </c>
      <c r="E196" s="1" t="s">
        <v>683</v>
      </c>
      <c r="F196" s="25" t="s">
        <v>688</v>
      </c>
      <c r="G196" s="26" t="s">
        <v>80</v>
      </c>
      <c r="H196" s="26" t="str">
        <f t="shared" si="11"/>
        <v>東京都</v>
      </c>
      <c r="I196" s="26" t="s">
        <v>25</v>
      </c>
      <c r="J196" s="26" t="s">
        <v>258</v>
      </c>
      <c r="K196" s="27">
        <v>4</v>
      </c>
      <c r="L196" s="28" t="s">
        <v>1135</v>
      </c>
      <c r="M196" s="28" t="s">
        <v>685</v>
      </c>
      <c r="N196" s="29">
        <v>35.639097106746704</v>
      </c>
      <c r="O196" s="29">
        <v>139.72675364305999</v>
      </c>
      <c r="P196" s="27" t="s">
        <v>51</v>
      </c>
      <c r="Q196" s="30">
        <v>15155.2</v>
      </c>
      <c r="R196" s="37" t="s">
        <v>1167</v>
      </c>
      <c r="S196" s="28">
        <v>193810</v>
      </c>
      <c r="T196" s="28" t="s">
        <v>686</v>
      </c>
      <c r="U196" s="39" t="s">
        <v>1161</v>
      </c>
      <c r="V196" s="31" t="s">
        <v>689</v>
      </c>
      <c r="W196" s="32"/>
      <c r="X196" s="27"/>
      <c r="Y196" s="27"/>
      <c r="Z196" s="33" t="s">
        <v>1163</v>
      </c>
      <c r="AA196" s="33" t="s">
        <v>1163</v>
      </c>
      <c r="AB196" s="34"/>
      <c r="AC196" s="34"/>
      <c r="AD196" s="34" t="s">
        <v>1387</v>
      </c>
    </row>
    <row r="197" spans="1:30" ht="25.05" customHeight="1">
      <c r="A197" s="22">
        <v>195</v>
      </c>
      <c r="B197" s="42" t="s">
        <v>690</v>
      </c>
      <c r="C197" s="43" t="s">
        <v>32</v>
      </c>
      <c r="D197" s="1" t="s">
        <v>193</v>
      </c>
      <c r="E197" s="1" t="s">
        <v>194</v>
      </c>
      <c r="F197" s="25" t="s">
        <v>691</v>
      </c>
      <c r="G197" s="26" t="s">
        <v>80</v>
      </c>
      <c r="H197" s="26" t="str">
        <f t="shared" si="11"/>
        <v>東京都</v>
      </c>
      <c r="I197" s="26" t="s">
        <v>25</v>
      </c>
      <c r="J197" s="26" t="s">
        <v>258</v>
      </c>
      <c r="K197" s="27">
        <v>4</v>
      </c>
      <c r="L197" s="28" t="s">
        <v>1135</v>
      </c>
      <c r="M197" s="28" t="s">
        <v>685</v>
      </c>
      <c r="N197" s="29">
        <v>35.639097106746704</v>
      </c>
      <c r="O197" s="29">
        <v>139.72675364305999</v>
      </c>
      <c r="P197" s="27" t="s">
        <v>104</v>
      </c>
      <c r="Q197" s="30">
        <v>652.99</v>
      </c>
      <c r="R197" s="30"/>
      <c r="S197" s="28">
        <v>193810</v>
      </c>
      <c r="T197" s="28" t="s">
        <v>29</v>
      </c>
      <c r="U197" s="27" t="s">
        <v>29</v>
      </c>
      <c r="V197" s="31" t="s">
        <v>692</v>
      </c>
      <c r="W197" s="32" t="s">
        <v>1367</v>
      </c>
      <c r="X197" s="27"/>
      <c r="Y197" s="27"/>
      <c r="Z197" s="33" t="s">
        <v>1163</v>
      </c>
      <c r="AA197" s="33" t="s">
        <v>1163</v>
      </c>
      <c r="AB197" s="34" t="s">
        <v>1373</v>
      </c>
      <c r="AC197" s="34"/>
      <c r="AD197" s="34" t="s">
        <v>1426</v>
      </c>
    </row>
    <row r="198" spans="1:30" ht="25.05" customHeight="1">
      <c r="A198" s="22">
        <v>196</v>
      </c>
      <c r="B198" s="42" t="s">
        <v>690</v>
      </c>
      <c r="C198" s="43" t="s">
        <v>32</v>
      </c>
      <c r="D198" s="1" t="s">
        <v>268</v>
      </c>
      <c r="E198" s="1" t="s">
        <v>66</v>
      </c>
      <c r="F198" s="25" t="s">
        <v>693</v>
      </c>
      <c r="G198" s="26" t="s">
        <v>80</v>
      </c>
      <c r="H198" s="26" t="str">
        <f t="shared" si="11"/>
        <v>東京都</v>
      </c>
      <c r="I198" s="26" t="s">
        <v>25</v>
      </c>
      <c r="J198" s="26" t="s">
        <v>258</v>
      </c>
      <c r="K198" s="27">
        <v>4</v>
      </c>
      <c r="L198" s="28" t="s">
        <v>1135</v>
      </c>
      <c r="M198" s="28" t="s">
        <v>685</v>
      </c>
      <c r="N198" s="29">
        <v>35.639097106746704</v>
      </c>
      <c r="O198" s="29">
        <v>139.72675364305999</v>
      </c>
      <c r="P198" s="27" t="s">
        <v>104</v>
      </c>
      <c r="Q198" s="30">
        <v>430.08</v>
      </c>
      <c r="R198" s="30"/>
      <c r="S198" s="28">
        <v>193810</v>
      </c>
      <c r="T198" s="28" t="s">
        <v>29</v>
      </c>
      <c r="U198" s="27" t="s">
        <v>29</v>
      </c>
      <c r="V198" s="31" t="s">
        <v>694</v>
      </c>
      <c r="W198" s="32"/>
      <c r="X198" s="27"/>
      <c r="Y198" s="27"/>
      <c r="Z198" s="33" t="s">
        <v>1163</v>
      </c>
      <c r="AA198" s="33" t="s">
        <v>1163</v>
      </c>
      <c r="AB198" s="34"/>
      <c r="AC198" s="34"/>
      <c r="AD198" s="34"/>
    </row>
    <row r="199" spans="1:30" ht="25.05" customHeight="1">
      <c r="A199" s="22">
        <v>197</v>
      </c>
      <c r="B199" s="42" t="s">
        <v>690</v>
      </c>
      <c r="C199" s="43" t="s">
        <v>32</v>
      </c>
      <c r="D199" s="1" t="s">
        <v>268</v>
      </c>
      <c r="E199" s="1" t="s">
        <v>66</v>
      </c>
      <c r="F199" s="25" t="s">
        <v>695</v>
      </c>
      <c r="G199" s="26" t="s">
        <v>80</v>
      </c>
      <c r="H199" s="26" t="str">
        <f t="shared" si="11"/>
        <v>東京都</v>
      </c>
      <c r="I199" s="26" t="s">
        <v>25</v>
      </c>
      <c r="J199" s="26" t="s">
        <v>258</v>
      </c>
      <c r="K199" s="27">
        <v>4</v>
      </c>
      <c r="L199" s="28" t="s">
        <v>1135</v>
      </c>
      <c r="M199" s="28" t="s">
        <v>685</v>
      </c>
      <c r="N199" s="29">
        <v>35.639097106746704</v>
      </c>
      <c r="O199" s="29">
        <v>139.72675364305999</v>
      </c>
      <c r="P199" s="27"/>
      <c r="Q199" s="30">
        <f>63+101+50</f>
        <v>214</v>
      </c>
      <c r="R199" s="30"/>
      <c r="S199" s="28" t="s">
        <v>29</v>
      </c>
      <c r="T199" s="28"/>
      <c r="U199" s="27" t="s">
        <v>29</v>
      </c>
      <c r="V199" s="31" t="s">
        <v>692</v>
      </c>
      <c r="W199" s="32"/>
      <c r="X199" s="27"/>
      <c r="Y199" s="27"/>
      <c r="Z199" s="33" t="s">
        <v>1163</v>
      </c>
      <c r="AA199" s="33" t="s">
        <v>1163</v>
      </c>
      <c r="AB199" s="34" t="s">
        <v>1359</v>
      </c>
      <c r="AC199" s="34"/>
      <c r="AD199" s="34"/>
    </row>
    <row r="200" spans="1:30" ht="25.05" customHeight="1">
      <c r="A200" s="22">
        <v>198</v>
      </c>
      <c r="B200" s="23" t="s">
        <v>696</v>
      </c>
      <c r="C200" s="24" t="s">
        <v>21</v>
      </c>
      <c r="D200" s="1" t="s">
        <v>697</v>
      </c>
      <c r="E200" s="1" t="s">
        <v>698</v>
      </c>
      <c r="F200" s="25" t="s">
        <v>699</v>
      </c>
      <c r="G200" s="26" t="s">
        <v>24</v>
      </c>
      <c r="H200" s="26" t="str">
        <f t="shared" si="11"/>
        <v>東京都</v>
      </c>
      <c r="I200" s="26" t="s">
        <v>25</v>
      </c>
      <c r="J200" s="26" t="s">
        <v>26</v>
      </c>
      <c r="K200" s="27">
        <v>2</v>
      </c>
      <c r="L200" s="28" t="s">
        <v>700</v>
      </c>
      <c r="M200" s="28" t="s">
        <v>701</v>
      </c>
      <c r="N200" s="29">
        <v>35.6507767488011</v>
      </c>
      <c r="O200" s="29">
        <v>139.749936180872</v>
      </c>
      <c r="P200" s="27" t="s">
        <v>29</v>
      </c>
      <c r="Q200" s="30">
        <v>4018.67</v>
      </c>
      <c r="R200" s="30"/>
      <c r="S200" s="28" t="s">
        <v>29</v>
      </c>
      <c r="T200" s="28" t="s">
        <v>91</v>
      </c>
      <c r="U200" s="27" t="s">
        <v>29</v>
      </c>
      <c r="V200" s="31"/>
      <c r="W200" s="32"/>
      <c r="X200" s="27"/>
      <c r="Y200" s="27"/>
      <c r="Z200" s="33"/>
      <c r="AA200" s="33"/>
      <c r="AB200" s="34"/>
      <c r="AC200" s="34"/>
      <c r="AD200" s="34" t="s">
        <v>1435</v>
      </c>
    </row>
    <row r="201" spans="1:30" ht="25.05" customHeight="1">
      <c r="A201" s="22">
        <v>199</v>
      </c>
      <c r="B201" s="35" t="s">
        <v>702</v>
      </c>
      <c r="C201" s="36" t="s">
        <v>32</v>
      </c>
      <c r="D201" s="1" t="s">
        <v>697</v>
      </c>
      <c r="E201" s="1" t="s">
        <v>698</v>
      </c>
      <c r="F201" s="25" t="s">
        <v>703</v>
      </c>
      <c r="G201" s="26" t="s">
        <v>24</v>
      </c>
      <c r="H201" s="26" t="str">
        <f t="shared" si="11"/>
        <v>東京都</v>
      </c>
      <c r="I201" s="26" t="s">
        <v>25</v>
      </c>
      <c r="J201" s="26" t="s">
        <v>26</v>
      </c>
      <c r="K201" s="27">
        <v>2</v>
      </c>
      <c r="L201" s="28" t="s">
        <v>700</v>
      </c>
      <c r="M201" s="28" t="s">
        <v>701</v>
      </c>
      <c r="N201" s="29">
        <v>35.6507767488011</v>
      </c>
      <c r="O201" s="29">
        <v>139.749936180872</v>
      </c>
      <c r="P201" s="27" t="s">
        <v>34</v>
      </c>
      <c r="Q201" s="30">
        <v>6100.04</v>
      </c>
      <c r="R201" s="30"/>
      <c r="S201" s="28" t="s">
        <v>704</v>
      </c>
      <c r="T201" s="28" t="s">
        <v>704</v>
      </c>
      <c r="U201" s="27" t="s">
        <v>35</v>
      </c>
      <c r="V201" s="31"/>
      <c r="W201" s="38" t="s">
        <v>705</v>
      </c>
      <c r="X201" s="27" t="s">
        <v>706</v>
      </c>
      <c r="Y201" s="27" t="s">
        <v>707</v>
      </c>
      <c r="Z201" s="33"/>
      <c r="AA201" s="33"/>
      <c r="AB201" s="34"/>
      <c r="AC201" s="34"/>
      <c r="AD201" s="34" t="s">
        <v>1435</v>
      </c>
    </row>
    <row r="202" spans="1:30" ht="25.05" customHeight="1">
      <c r="A202" s="22">
        <v>200</v>
      </c>
      <c r="B202" s="23" t="s">
        <v>708</v>
      </c>
      <c r="C202" s="24" t="s">
        <v>21</v>
      </c>
      <c r="D202" s="1" t="s">
        <v>697</v>
      </c>
      <c r="E202" s="1" t="s">
        <v>698</v>
      </c>
      <c r="F202" s="25" t="s">
        <v>709</v>
      </c>
      <c r="G202" s="26" t="s">
        <v>24</v>
      </c>
      <c r="H202" s="26" t="str">
        <f t="shared" si="11"/>
        <v>東京都</v>
      </c>
      <c r="I202" s="26" t="s">
        <v>25</v>
      </c>
      <c r="J202" s="26" t="s">
        <v>245</v>
      </c>
      <c r="K202" s="27">
        <v>1</v>
      </c>
      <c r="L202" s="28" t="s">
        <v>710</v>
      </c>
      <c r="M202" s="28" t="s">
        <v>711</v>
      </c>
      <c r="N202" s="29">
        <v>35.653156000185803</v>
      </c>
      <c r="O202" s="29">
        <v>139.74235894926201</v>
      </c>
      <c r="P202" s="27" t="s">
        <v>29</v>
      </c>
      <c r="Q202" s="30">
        <v>11205.31</v>
      </c>
      <c r="R202" s="30"/>
      <c r="S202" s="28" t="s">
        <v>29</v>
      </c>
      <c r="T202" s="28" t="s">
        <v>91</v>
      </c>
      <c r="U202" s="27" t="s">
        <v>29</v>
      </c>
      <c r="V202" s="31"/>
      <c r="W202" s="32"/>
      <c r="X202" s="27"/>
      <c r="Y202" s="27"/>
      <c r="Z202" s="33"/>
      <c r="AA202" s="33"/>
      <c r="AB202" s="34"/>
      <c r="AC202" s="34"/>
      <c r="AD202" s="34" t="s">
        <v>1435</v>
      </c>
    </row>
    <row r="203" spans="1:30" ht="25.05" customHeight="1">
      <c r="A203" s="22">
        <v>201</v>
      </c>
      <c r="B203" s="35" t="s">
        <v>712</v>
      </c>
      <c r="C203" s="36" t="s">
        <v>32</v>
      </c>
      <c r="D203" s="1" t="s">
        <v>697</v>
      </c>
      <c r="E203" s="1" t="s">
        <v>698</v>
      </c>
      <c r="F203" s="25" t="s">
        <v>713</v>
      </c>
      <c r="G203" s="26" t="s">
        <v>24</v>
      </c>
      <c r="H203" s="26" t="str">
        <f t="shared" si="11"/>
        <v>東京都</v>
      </c>
      <c r="I203" s="26" t="s">
        <v>25</v>
      </c>
      <c r="J203" s="26" t="s">
        <v>245</v>
      </c>
      <c r="K203" s="27">
        <v>1</v>
      </c>
      <c r="L203" s="28" t="s">
        <v>710</v>
      </c>
      <c r="M203" s="28" t="s">
        <v>711</v>
      </c>
      <c r="N203" s="29">
        <v>35.653156000185803</v>
      </c>
      <c r="O203" s="29">
        <v>139.74235894926201</v>
      </c>
      <c r="P203" s="27" t="s">
        <v>1145</v>
      </c>
      <c r="Q203" s="30">
        <v>6867.51</v>
      </c>
      <c r="R203" s="37" t="s">
        <v>1167</v>
      </c>
      <c r="S203" s="28" t="s">
        <v>151</v>
      </c>
      <c r="T203" s="28" t="s">
        <v>714</v>
      </c>
      <c r="U203" s="27" t="s">
        <v>1146</v>
      </c>
      <c r="V203" s="31" t="s">
        <v>715</v>
      </c>
      <c r="W203" s="38" t="s">
        <v>213</v>
      </c>
      <c r="X203" s="27">
        <v>2019</v>
      </c>
      <c r="Y203" s="27">
        <v>2022</v>
      </c>
      <c r="Z203" s="33"/>
      <c r="AA203" s="33"/>
      <c r="AB203" s="34"/>
      <c r="AC203" s="34"/>
      <c r="AD203" s="34" t="s">
        <v>1435</v>
      </c>
    </row>
    <row r="204" spans="1:30" ht="25.05" customHeight="1">
      <c r="A204" s="22">
        <v>202</v>
      </c>
      <c r="B204" s="42" t="s">
        <v>716</v>
      </c>
      <c r="C204" s="43" t="s">
        <v>32</v>
      </c>
      <c r="D204" s="1" t="s">
        <v>697</v>
      </c>
      <c r="E204" s="1" t="s">
        <v>698</v>
      </c>
      <c r="F204" s="25" t="s">
        <v>717</v>
      </c>
      <c r="G204" s="26" t="s">
        <v>24</v>
      </c>
      <c r="H204" s="26" t="str">
        <f t="shared" si="11"/>
        <v>東京都</v>
      </c>
      <c r="I204" s="26" t="s">
        <v>25</v>
      </c>
      <c r="J204" s="26" t="s">
        <v>245</v>
      </c>
      <c r="K204" s="27">
        <v>1</v>
      </c>
      <c r="L204" s="28" t="s">
        <v>710</v>
      </c>
      <c r="M204" s="28" t="s">
        <v>711</v>
      </c>
      <c r="N204" s="29">
        <v>35.653156000185803</v>
      </c>
      <c r="O204" s="29">
        <v>139.74235894926201</v>
      </c>
      <c r="P204" s="27" t="s">
        <v>34</v>
      </c>
      <c r="Q204" s="30" t="s">
        <v>29</v>
      </c>
      <c r="R204" s="30"/>
      <c r="S204" s="28" t="s">
        <v>1195</v>
      </c>
      <c r="T204" s="28" t="s">
        <v>29</v>
      </c>
      <c r="U204" s="27" t="s">
        <v>29</v>
      </c>
      <c r="V204" s="31" t="s">
        <v>718</v>
      </c>
      <c r="W204" s="38" t="s">
        <v>213</v>
      </c>
      <c r="X204" s="27">
        <v>2022</v>
      </c>
      <c r="Y204" s="27">
        <v>2025</v>
      </c>
      <c r="Z204" s="33"/>
      <c r="AA204" s="33"/>
      <c r="AB204" s="34"/>
      <c r="AC204" s="34"/>
      <c r="AD204" s="34" t="s">
        <v>1435</v>
      </c>
    </row>
    <row r="205" spans="1:30" ht="25.05" customHeight="1">
      <c r="A205" s="22">
        <v>203</v>
      </c>
      <c r="B205" s="23" t="s">
        <v>719</v>
      </c>
      <c r="C205" s="24" t="s">
        <v>21</v>
      </c>
      <c r="D205" s="1" t="s">
        <v>697</v>
      </c>
      <c r="E205" s="1" t="s">
        <v>698</v>
      </c>
      <c r="F205" s="25" t="s">
        <v>720</v>
      </c>
      <c r="G205" s="26" t="s">
        <v>24</v>
      </c>
      <c r="H205" s="26" t="str">
        <f t="shared" si="11"/>
        <v>東京都</v>
      </c>
      <c r="I205" s="26" t="s">
        <v>25</v>
      </c>
      <c r="J205" s="26" t="s">
        <v>245</v>
      </c>
      <c r="K205" s="27">
        <v>4</v>
      </c>
      <c r="L205" s="28" t="s">
        <v>1148</v>
      </c>
      <c r="M205" s="28" t="s">
        <v>721</v>
      </c>
      <c r="N205" s="29">
        <v>35.643252081052701</v>
      </c>
      <c r="O205" s="29">
        <v>139.73803551993299</v>
      </c>
      <c r="P205" s="27" t="s">
        <v>29</v>
      </c>
      <c r="Q205" s="30">
        <v>5893.65</v>
      </c>
      <c r="R205" s="30"/>
      <c r="S205" s="28" t="s">
        <v>29</v>
      </c>
      <c r="T205" s="28" t="s">
        <v>91</v>
      </c>
      <c r="U205" s="27" t="s">
        <v>29</v>
      </c>
      <c r="V205" s="31"/>
      <c r="W205" s="32"/>
      <c r="X205" s="27"/>
      <c r="Y205" s="27"/>
      <c r="Z205" s="33"/>
      <c r="AA205" s="33"/>
      <c r="AB205" s="34"/>
      <c r="AC205" s="34"/>
      <c r="AD205" s="34" t="s">
        <v>1435</v>
      </c>
    </row>
    <row r="206" spans="1:30" ht="25.05" customHeight="1">
      <c r="A206" s="22">
        <v>204</v>
      </c>
      <c r="B206" s="35" t="s">
        <v>722</v>
      </c>
      <c r="C206" s="36" t="s">
        <v>32</v>
      </c>
      <c r="D206" s="1" t="s">
        <v>697</v>
      </c>
      <c r="E206" s="1" t="s">
        <v>698</v>
      </c>
      <c r="F206" s="25" t="s">
        <v>723</v>
      </c>
      <c r="G206" s="26" t="s">
        <v>24</v>
      </c>
      <c r="H206" s="26" t="str">
        <f t="shared" si="11"/>
        <v>東京都</v>
      </c>
      <c r="I206" s="26" t="s">
        <v>25</v>
      </c>
      <c r="J206" s="26" t="s">
        <v>245</v>
      </c>
      <c r="K206" s="27">
        <v>4</v>
      </c>
      <c r="L206" s="28" t="s">
        <v>1148</v>
      </c>
      <c r="M206" s="28" t="s">
        <v>721</v>
      </c>
      <c r="N206" s="29">
        <v>35.643252081052701</v>
      </c>
      <c r="O206" s="29">
        <v>139.73803551993299</v>
      </c>
      <c r="P206" s="27" t="s">
        <v>34</v>
      </c>
      <c r="Q206" s="30">
        <v>4992.3</v>
      </c>
      <c r="R206" s="30"/>
      <c r="S206" s="28" t="s">
        <v>724</v>
      </c>
      <c r="T206" s="28" t="s">
        <v>724</v>
      </c>
      <c r="U206" s="27" t="s">
        <v>160</v>
      </c>
      <c r="V206" s="31"/>
      <c r="W206" s="38" t="s">
        <v>213</v>
      </c>
      <c r="X206" s="27">
        <v>2024</v>
      </c>
      <c r="Y206" s="27" t="s">
        <v>1165</v>
      </c>
      <c r="Z206" s="33"/>
      <c r="AA206" s="33"/>
      <c r="AB206" s="34"/>
      <c r="AC206" s="34"/>
      <c r="AD206" s="34" t="s">
        <v>1435</v>
      </c>
    </row>
    <row r="207" spans="1:30" ht="25.05" customHeight="1">
      <c r="A207" s="22">
        <v>205</v>
      </c>
      <c r="B207" s="23" t="s">
        <v>725</v>
      </c>
      <c r="C207" s="24" t="s">
        <v>21</v>
      </c>
      <c r="D207" s="1" t="s">
        <v>697</v>
      </c>
      <c r="E207" s="1" t="s">
        <v>698</v>
      </c>
      <c r="F207" s="25" t="s">
        <v>726</v>
      </c>
      <c r="G207" s="26" t="s">
        <v>24</v>
      </c>
      <c r="H207" s="26" t="str">
        <f t="shared" si="11"/>
        <v>東京都</v>
      </c>
      <c r="I207" s="26" t="s">
        <v>25</v>
      </c>
      <c r="J207" s="26" t="s">
        <v>218</v>
      </c>
      <c r="K207" s="27">
        <v>2</v>
      </c>
      <c r="L207" s="28" t="s">
        <v>727</v>
      </c>
      <c r="M207" s="28" t="s">
        <v>728</v>
      </c>
      <c r="N207" s="29">
        <v>35.6362253812419</v>
      </c>
      <c r="O207" s="29">
        <v>139.73427364922301</v>
      </c>
      <c r="P207" s="27" t="s">
        <v>29</v>
      </c>
      <c r="Q207" s="30">
        <v>6806.82</v>
      </c>
      <c r="R207" s="30"/>
      <c r="S207" s="28" t="s">
        <v>29</v>
      </c>
      <c r="T207" s="28" t="s">
        <v>91</v>
      </c>
      <c r="U207" s="27" t="s">
        <v>29</v>
      </c>
      <c r="V207" s="31"/>
      <c r="W207" s="32"/>
      <c r="X207" s="27"/>
      <c r="Y207" s="27"/>
      <c r="Z207" s="33"/>
      <c r="AA207" s="33"/>
      <c r="AB207" s="34"/>
      <c r="AC207" s="34"/>
      <c r="AD207" s="34" t="s">
        <v>1435</v>
      </c>
    </row>
    <row r="208" spans="1:30" ht="25.05" customHeight="1">
      <c r="A208" s="22">
        <v>206</v>
      </c>
      <c r="B208" s="35" t="s">
        <v>733</v>
      </c>
      <c r="C208" s="36" t="s">
        <v>32</v>
      </c>
      <c r="D208" s="1" t="s">
        <v>697</v>
      </c>
      <c r="E208" s="1" t="s">
        <v>698</v>
      </c>
      <c r="F208" s="25" t="s">
        <v>734</v>
      </c>
      <c r="G208" s="26" t="s">
        <v>24</v>
      </c>
      <c r="H208" s="26" t="str">
        <f t="shared" si="11"/>
        <v>東京都</v>
      </c>
      <c r="I208" s="26" t="s">
        <v>25</v>
      </c>
      <c r="J208" s="26" t="s">
        <v>218</v>
      </c>
      <c r="K208" s="27">
        <v>2</v>
      </c>
      <c r="L208" s="28" t="s">
        <v>727</v>
      </c>
      <c r="M208" s="28" t="s">
        <v>728</v>
      </c>
      <c r="N208" s="29">
        <v>35.6362253812419</v>
      </c>
      <c r="O208" s="29">
        <v>139.73427364922301</v>
      </c>
      <c r="P208" s="27" t="s">
        <v>34</v>
      </c>
      <c r="Q208" s="30">
        <v>7268.55</v>
      </c>
      <c r="R208" s="30"/>
      <c r="S208" s="28" t="s">
        <v>1196</v>
      </c>
      <c r="T208" s="28" t="s">
        <v>735</v>
      </c>
      <c r="U208" s="27" t="s">
        <v>160</v>
      </c>
      <c r="V208" s="31"/>
      <c r="W208" s="38" t="s">
        <v>37</v>
      </c>
      <c r="X208" s="27">
        <v>2024</v>
      </c>
      <c r="Y208" s="27" t="s">
        <v>1165</v>
      </c>
      <c r="Z208" s="33"/>
      <c r="AA208" s="33"/>
      <c r="AB208" s="34"/>
      <c r="AC208" s="34"/>
      <c r="AD208" s="34" t="s">
        <v>1435</v>
      </c>
    </row>
    <row r="209" spans="1:30" ht="25.05" customHeight="1">
      <c r="A209" s="22">
        <v>207</v>
      </c>
      <c r="B209" s="23" t="s">
        <v>729</v>
      </c>
      <c r="C209" s="24" t="s">
        <v>21</v>
      </c>
      <c r="D209" s="1" t="s">
        <v>697</v>
      </c>
      <c r="E209" s="1" t="s">
        <v>698</v>
      </c>
      <c r="F209" s="25" t="s">
        <v>730</v>
      </c>
      <c r="G209" s="26" t="s">
        <v>24</v>
      </c>
      <c r="H209" s="26" t="str">
        <f t="shared" si="11"/>
        <v>東京都</v>
      </c>
      <c r="I209" s="26" t="s">
        <v>25</v>
      </c>
      <c r="J209" s="26" t="s">
        <v>258</v>
      </c>
      <c r="K209" s="27">
        <v>1</v>
      </c>
      <c r="L209" s="28" t="s">
        <v>731</v>
      </c>
      <c r="M209" s="28" t="s">
        <v>732</v>
      </c>
      <c r="N209" s="29">
        <v>35.636740284783301</v>
      </c>
      <c r="O209" s="29">
        <v>139.728691379249</v>
      </c>
      <c r="P209" s="27" t="s">
        <v>29</v>
      </c>
      <c r="Q209" s="30">
        <v>5447.99</v>
      </c>
      <c r="R209" s="30"/>
      <c r="S209" s="28" t="s">
        <v>29</v>
      </c>
      <c r="T209" s="28" t="s">
        <v>91</v>
      </c>
      <c r="U209" s="27" t="s">
        <v>29</v>
      </c>
      <c r="V209" s="31"/>
      <c r="W209" s="32"/>
      <c r="X209" s="27"/>
      <c r="Y209" s="27"/>
      <c r="Z209" s="33"/>
      <c r="AA209" s="33"/>
      <c r="AB209" s="34"/>
      <c r="AC209" s="34"/>
      <c r="AD209" s="34" t="s">
        <v>1435</v>
      </c>
    </row>
    <row r="210" spans="1:30" ht="25.05" customHeight="1">
      <c r="A210" s="22">
        <v>208</v>
      </c>
      <c r="B210" s="35" t="s">
        <v>736</v>
      </c>
      <c r="C210" s="36" t="s">
        <v>32</v>
      </c>
      <c r="D210" s="1" t="s">
        <v>697</v>
      </c>
      <c r="E210" s="1" t="s">
        <v>698</v>
      </c>
      <c r="F210" s="25" t="s">
        <v>737</v>
      </c>
      <c r="G210" s="26" t="s">
        <v>24</v>
      </c>
      <c r="H210" s="26" t="str">
        <f t="shared" si="11"/>
        <v>東京都</v>
      </c>
      <c r="I210" s="26" t="s">
        <v>25</v>
      </c>
      <c r="J210" s="26" t="s">
        <v>258</v>
      </c>
      <c r="K210" s="27">
        <v>1</v>
      </c>
      <c r="L210" s="28" t="s">
        <v>731</v>
      </c>
      <c r="M210" s="28" t="s">
        <v>732</v>
      </c>
      <c r="N210" s="29">
        <v>35.636740284783301</v>
      </c>
      <c r="O210" s="29">
        <v>139.728691379249</v>
      </c>
      <c r="P210" s="27" t="s">
        <v>34</v>
      </c>
      <c r="Q210" s="30">
        <v>6668.14</v>
      </c>
      <c r="R210" s="30"/>
      <c r="S210" s="28" t="s">
        <v>738</v>
      </c>
      <c r="T210" s="28" t="s">
        <v>738</v>
      </c>
      <c r="U210" s="27" t="s">
        <v>35</v>
      </c>
      <c r="V210" s="31"/>
      <c r="W210" s="38" t="s">
        <v>122</v>
      </c>
      <c r="X210" s="27">
        <v>2023</v>
      </c>
      <c r="Y210" s="27" t="s">
        <v>1165</v>
      </c>
      <c r="Z210" s="33"/>
      <c r="AA210" s="33"/>
      <c r="AB210" s="34"/>
      <c r="AC210" s="34"/>
      <c r="AD210" s="34" t="s">
        <v>1435</v>
      </c>
    </row>
    <row r="211" spans="1:30" ht="25.05" customHeight="1">
      <c r="A211" s="22">
        <v>209</v>
      </c>
      <c r="B211" s="23" t="s">
        <v>739</v>
      </c>
      <c r="C211" s="24" t="s">
        <v>21</v>
      </c>
      <c r="D211" s="1" t="s">
        <v>697</v>
      </c>
      <c r="E211" s="1" t="s">
        <v>698</v>
      </c>
      <c r="F211" s="25" t="s">
        <v>740</v>
      </c>
      <c r="G211" s="26" t="s">
        <v>24</v>
      </c>
      <c r="H211" s="26" t="str">
        <f t="shared" si="11"/>
        <v>東京都</v>
      </c>
      <c r="I211" s="26" t="s">
        <v>25</v>
      </c>
      <c r="J211" s="26" t="s">
        <v>741</v>
      </c>
      <c r="K211" s="27">
        <v>1</v>
      </c>
      <c r="L211" s="28" t="s">
        <v>742</v>
      </c>
      <c r="M211" s="28" t="s">
        <v>743</v>
      </c>
      <c r="N211" s="29">
        <v>35.661755178711097</v>
      </c>
      <c r="O211" s="29">
        <v>139.73846293299499</v>
      </c>
      <c r="P211" s="27" t="s">
        <v>29</v>
      </c>
      <c r="Q211" s="30">
        <v>8634.7800000000007</v>
      </c>
      <c r="R211" s="30"/>
      <c r="S211" s="28" t="s">
        <v>29</v>
      </c>
      <c r="T211" s="28" t="s">
        <v>91</v>
      </c>
      <c r="U211" s="27" t="s">
        <v>29</v>
      </c>
      <c r="V211" s="31"/>
      <c r="W211" s="32"/>
      <c r="X211" s="27"/>
      <c r="Y211" s="27"/>
      <c r="Z211" s="33"/>
      <c r="AA211" s="33"/>
      <c r="AB211" s="34"/>
      <c r="AC211" s="34"/>
      <c r="AD211" s="34" t="s">
        <v>1435</v>
      </c>
    </row>
    <row r="212" spans="1:30" ht="25.05" customHeight="1">
      <c r="A212" s="22">
        <v>210</v>
      </c>
      <c r="B212" s="35" t="s">
        <v>744</v>
      </c>
      <c r="C212" s="36" t="s">
        <v>32</v>
      </c>
      <c r="D212" s="1" t="s">
        <v>697</v>
      </c>
      <c r="E212" s="1" t="s">
        <v>698</v>
      </c>
      <c r="F212" s="25" t="s">
        <v>745</v>
      </c>
      <c r="G212" s="26" t="s">
        <v>24</v>
      </c>
      <c r="H212" s="26" t="str">
        <f t="shared" si="11"/>
        <v>東京都</v>
      </c>
      <c r="I212" s="26" t="s">
        <v>25</v>
      </c>
      <c r="J212" s="26" t="s">
        <v>741</v>
      </c>
      <c r="K212" s="27">
        <v>1</v>
      </c>
      <c r="L212" s="28" t="s">
        <v>742</v>
      </c>
      <c r="M212" s="28" t="s">
        <v>743</v>
      </c>
      <c r="N212" s="29">
        <v>35.661755178711097</v>
      </c>
      <c r="O212" s="29">
        <v>139.73846293299499</v>
      </c>
      <c r="P212" s="27" t="s">
        <v>34</v>
      </c>
      <c r="Q212" s="30">
        <v>7655.56</v>
      </c>
      <c r="R212" s="37" t="s">
        <v>1167</v>
      </c>
      <c r="S212" s="28" t="s">
        <v>1197</v>
      </c>
      <c r="T212" s="28" t="s">
        <v>746</v>
      </c>
      <c r="U212" s="39" t="s">
        <v>1103</v>
      </c>
      <c r="V212" s="31"/>
      <c r="W212" s="38" t="s">
        <v>122</v>
      </c>
      <c r="X212" s="27">
        <v>2024</v>
      </c>
      <c r="Y212" s="27" t="s">
        <v>1165</v>
      </c>
      <c r="Z212" s="33"/>
      <c r="AA212" s="33"/>
      <c r="AB212" s="34"/>
      <c r="AC212" s="34"/>
      <c r="AD212" s="34" t="s">
        <v>1435</v>
      </c>
    </row>
    <row r="213" spans="1:30" ht="25.05" customHeight="1">
      <c r="A213" s="22">
        <v>211</v>
      </c>
      <c r="B213" s="40" t="s">
        <v>747</v>
      </c>
      <c r="C213" s="41" t="s">
        <v>32</v>
      </c>
      <c r="D213" s="1" t="s">
        <v>697</v>
      </c>
      <c r="E213" s="1" t="s">
        <v>698</v>
      </c>
      <c r="F213" s="25" t="s">
        <v>748</v>
      </c>
      <c r="G213" s="26" t="s">
        <v>24</v>
      </c>
      <c r="H213" s="26" t="str">
        <f t="shared" si="11"/>
        <v>東京都</v>
      </c>
      <c r="I213" s="26" t="s">
        <v>25</v>
      </c>
      <c r="J213" s="26" t="s">
        <v>741</v>
      </c>
      <c r="K213" s="27">
        <v>1</v>
      </c>
      <c r="L213" s="28" t="s">
        <v>742</v>
      </c>
      <c r="M213" s="28" t="s">
        <v>743</v>
      </c>
      <c r="N213" s="29">
        <v>35.661755178711097</v>
      </c>
      <c r="O213" s="29">
        <v>139.73846293299499</v>
      </c>
      <c r="P213" s="27" t="s">
        <v>34</v>
      </c>
      <c r="Q213" s="30">
        <v>11.25</v>
      </c>
      <c r="R213" s="30"/>
      <c r="S213" s="28" t="s">
        <v>749</v>
      </c>
      <c r="T213" s="28" t="s">
        <v>749</v>
      </c>
      <c r="U213" s="39" t="s">
        <v>62</v>
      </c>
      <c r="V213" s="31"/>
      <c r="W213" s="32"/>
      <c r="X213" s="27"/>
      <c r="Y213" s="27"/>
      <c r="Z213" s="33"/>
      <c r="AA213" s="33"/>
      <c r="AB213" s="34"/>
      <c r="AC213" s="34"/>
      <c r="AD213" s="34" t="s">
        <v>1435</v>
      </c>
    </row>
    <row r="214" spans="1:30" ht="25.05" customHeight="1">
      <c r="A214" s="22">
        <v>212</v>
      </c>
      <c r="B214" s="42" t="s">
        <v>750</v>
      </c>
      <c r="C214" s="43" t="s">
        <v>32</v>
      </c>
      <c r="D214" s="1" t="s">
        <v>697</v>
      </c>
      <c r="E214" s="1" t="s">
        <v>698</v>
      </c>
      <c r="F214" s="25" t="s">
        <v>751</v>
      </c>
      <c r="G214" s="26" t="s">
        <v>24</v>
      </c>
      <c r="H214" s="26" t="str">
        <f t="shared" si="11"/>
        <v>東京都</v>
      </c>
      <c r="I214" s="26" t="s">
        <v>25</v>
      </c>
      <c r="J214" s="26" t="s">
        <v>741</v>
      </c>
      <c r="K214" s="27">
        <v>1</v>
      </c>
      <c r="L214" s="28" t="s">
        <v>742</v>
      </c>
      <c r="M214" s="28" t="s">
        <v>743</v>
      </c>
      <c r="N214" s="29">
        <v>35.661755178711097</v>
      </c>
      <c r="O214" s="29">
        <v>139.73846293299499</v>
      </c>
      <c r="P214" s="27" t="s">
        <v>34</v>
      </c>
      <c r="Q214" s="30" t="s">
        <v>29</v>
      </c>
      <c r="R214" s="30"/>
      <c r="S214" s="28" t="s">
        <v>1198</v>
      </c>
      <c r="T214" s="28" t="s">
        <v>29</v>
      </c>
      <c r="U214" s="27" t="s">
        <v>29</v>
      </c>
      <c r="V214" s="31"/>
      <c r="W214" s="32"/>
      <c r="X214" s="27"/>
      <c r="Y214" s="27"/>
      <c r="Z214" s="33"/>
      <c r="AA214" s="33"/>
      <c r="AB214" s="34"/>
      <c r="AC214" s="34"/>
      <c r="AD214" s="34" t="s">
        <v>1435</v>
      </c>
    </row>
    <row r="215" spans="1:30" ht="25.05" customHeight="1">
      <c r="A215" s="22">
        <v>213</v>
      </c>
      <c r="B215" s="23" t="s">
        <v>752</v>
      </c>
      <c r="C215" s="24" t="s">
        <v>21</v>
      </c>
      <c r="D215" s="1" t="s">
        <v>697</v>
      </c>
      <c r="E215" s="1" t="s">
        <v>698</v>
      </c>
      <c r="F215" s="25" t="s">
        <v>753</v>
      </c>
      <c r="G215" s="26" t="s">
        <v>24</v>
      </c>
      <c r="H215" s="26" t="str">
        <f t="shared" si="11"/>
        <v>東京都</v>
      </c>
      <c r="I215" s="26" t="s">
        <v>25</v>
      </c>
      <c r="J215" s="26" t="s">
        <v>130</v>
      </c>
      <c r="K215" s="27">
        <v>3</v>
      </c>
      <c r="L215" s="28" t="s">
        <v>754</v>
      </c>
      <c r="M215" s="28" t="s">
        <v>755</v>
      </c>
      <c r="N215" s="29">
        <v>35.657344000000002</v>
      </c>
      <c r="O215" s="29">
        <v>139.731122</v>
      </c>
      <c r="P215" s="27" t="s">
        <v>29</v>
      </c>
      <c r="Q215" s="30">
        <v>7719.63</v>
      </c>
      <c r="R215" s="30"/>
      <c r="S215" s="28" t="s">
        <v>29</v>
      </c>
      <c r="T215" s="28" t="s">
        <v>91</v>
      </c>
      <c r="U215" s="27" t="s">
        <v>29</v>
      </c>
      <c r="V215" s="31"/>
      <c r="W215" s="32"/>
      <c r="X215" s="27"/>
      <c r="Y215" s="27"/>
      <c r="Z215" s="33"/>
      <c r="AA215" s="33"/>
      <c r="AB215" s="34"/>
      <c r="AC215" s="34"/>
      <c r="AD215" s="34" t="s">
        <v>1435</v>
      </c>
    </row>
    <row r="216" spans="1:30" ht="25.05" customHeight="1">
      <c r="A216" s="22">
        <v>214</v>
      </c>
      <c r="B216" s="35" t="s">
        <v>756</v>
      </c>
      <c r="C216" s="36" t="s">
        <v>32</v>
      </c>
      <c r="D216" s="1" t="s">
        <v>697</v>
      </c>
      <c r="E216" s="1" t="s">
        <v>698</v>
      </c>
      <c r="F216" s="25" t="s">
        <v>757</v>
      </c>
      <c r="G216" s="26" t="s">
        <v>24</v>
      </c>
      <c r="H216" s="26" t="str">
        <f t="shared" si="11"/>
        <v>東京都</v>
      </c>
      <c r="I216" s="26" t="s">
        <v>25</v>
      </c>
      <c r="J216" s="26" t="s">
        <v>130</v>
      </c>
      <c r="K216" s="27">
        <v>3</v>
      </c>
      <c r="L216" s="28" t="s">
        <v>754</v>
      </c>
      <c r="M216" s="28" t="s">
        <v>755</v>
      </c>
      <c r="N216" s="29">
        <v>35.657344000000002</v>
      </c>
      <c r="O216" s="29">
        <v>139.731122</v>
      </c>
      <c r="P216" s="27" t="s">
        <v>34</v>
      </c>
      <c r="Q216" s="30">
        <v>5554.97</v>
      </c>
      <c r="R216" s="30"/>
      <c r="S216" s="28" t="s">
        <v>758</v>
      </c>
      <c r="T216" s="28" t="s">
        <v>758</v>
      </c>
      <c r="U216" s="27" t="s">
        <v>35</v>
      </c>
      <c r="V216" s="31" t="s">
        <v>759</v>
      </c>
      <c r="W216" s="38" t="s">
        <v>760</v>
      </c>
      <c r="X216" s="27">
        <v>2020</v>
      </c>
      <c r="Y216" s="27">
        <v>2023</v>
      </c>
      <c r="Z216" s="33"/>
      <c r="AA216" s="33"/>
      <c r="AB216" s="34"/>
      <c r="AC216" s="34"/>
      <c r="AD216" s="34" t="s">
        <v>1435</v>
      </c>
    </row>
    <row r="217" spans="1:30" ht="25.05" customHeight="1">
      <c r="A217" s="22">
        <v>215</v>
      </c>
      <c r="B217" s="23" t="s">
        <v>761</v>
      </c>
      <c r="C217" s="24" t="s">
        <v>21</v>
      </c>
      <c r="D217" s="1" t="s">
        <v>697</v>
      </c>
      <c r="E217" s="1" t="s">
        <v>698</v>
      </c>
      <c r="F217" s="25" t="s">
        <v>762</v>
      </c>
      <c r="G217" s="26" t="s">
        <v>24</v>
      </c>
      <c r="H217" s="26" t="str">
        <f t="shared" si="11"/>
        <v>東京都</v>
      </c>
      <c r="I217" s="26" t="s">
        <v>25</v>
      </c>
      <c r="J217" s="26" t="s">
        <v>119</v>
      </c>
      <c r="K217" s="27">
        <v>3</v>
      </c>
      <c r="L217" s="28" t="s">
        <v>763</v>
      </c>
      <c r="M217" s="28" t="s">
        <v>764</v>
      </c>
      <c r="N217" s="29">
        <v>35.649784766512397</v>
      </c>
      <c r="O217" s="29">
        <v>139.729873198581</v>
      </c>
      <c r="P217" s="27" t="s">
        <v>29</v>
      </c>
      <c r="Q217" s="30">
        <v>8210.94</v>
      </c>
      <c r="R217" s="30"/>
      <c r="S217" s="28" t="s">
        <v>29</v>
      </c>
      <c r="T217" s="28" t="s">
        <v>91</v>
      </c>
      <c r="U217" s="27" t="s">
        <v>29</v>
      </c>
      <c r="V217" s="31"/>
      <c r="W217" s="32"/>
      <c r="X217" s="27"/>
      <c r="Y217" s="27"/>
      <c r="Z217" s="33"/>
      <c r="AA217" s="33"/>
      <c r="AB217" s="34"/>
      <c r="AC217" s="34"/>
      <c r="AD217" s="34" t="s">
        <v>1435</v>
      </c>
    </row>
    <row r="218" spans="1:30" ht="25.05" customHeight="1">
      <c r="A218" s="22">
        <v>216</v>
      </c>
      <c r="B218" s="35" t="s">
        <v>765</v>
      </c>
      <c r="C218" s="36" t="s">
        <v>32</v>
      </c>
      <c r="D218" s="1" t="s">
        <v>697</v>
      </c>
      <c r="E218" s="1" t="s">
        <v>698</v>
      </c>
      <c r="F218" s="25" t="s">
        <v>766</v>
      </c>
      <c r="G218" s="26" t="s">
        <v>24</v>
      </c>
      <c r="H218" s="26" t="str">
        <f t="shared" si="11"/>
        <v>東京都</v>
      </c>
      <c r="I218" s="26" t="s">
        <v>25</v>
      </c>
      <c r="J218" s="26" t="s">
        <v>119</v>
      </c>
      <c r="K218" s="27">
        <v>3</v>
      </c>
      <c r="L218" s="28" t="s">
        <v>763</v>
      </c>
      <c r="M218" s="28" t="s">
        <v>764</v>
      </c>
      <c r="N218" s="29">
        <v>35.649784766512397</v>
      </c>
      <c r="O218" s="29">
        <v>139.729873198581</v>
      </c>
      <c r="P218" s="27" t="s">
        <v>104</v>
      </c>
      <c r="Q218" s="30">
        <v>7994.81</v>
      </c>
      <c r="R218" s="37" t="s">
        <v>1167</v>
      </c>
      <c r="S218" s="28" t="s">
        <v>1199</v>
      </c>
      <c r="T218" s="28" t="s">
        <v>767</v>
      </c>
      <c r="U218" s="27" t="s">
        <v>35</v>
      </c>
      <c r="V218" s="31" t="s">
        <v>768</v>
      </c>
      <c r="W218" s="38" t="s">
        <v>73</v>
      </c>
      <c r="X218" s="27">
        <v>2025</v>
      </c>
      <c r="Y218" s="27" t="s">
        <v>1165</v>
      </c>
      <c r="Z218" s="33"/>
      <c r="AA218" s="33"/>
      <c r="AB218" s="34"/>
      <c r="AC218" s="34"/>
      <c r="AD218" s="34" t="s">
        <v>1435</v>
      </c>
    </row>
    <row r="219" spans="1:30" ht="25.05" customHeight="1">
      <c r="A219" s="22">
        <v>217</v>
      </c>
      <c r="B219" s="42" t="s">
        <v>769</v>
      </c>
      <c r="C219" s="43" t="s">
        <v>32</v>
      </c>
      <c r="D219" s="1" t="s">
        <v>697</v>
      </c>
      <c r="E219" s="1" t="s">
        <v>698</v>
      </c>
      <c r="F219" s="25" t="s">
        <v>770</v>
      </c>
      <c r="G219" s="26" t="s">
        <v>24</v>
      </c>
      <c r="H219" s="26" t="str">
        <f t="shared" si="11"/>
        <v>東京都</v>
      </c>
      <c r="I219" s="26" t="s">
        <v>25</v>
      </c>
      <c r="J219" s="26" t="s">
        <v>119</v>
      </c>
      <c r="K219" s="27">
        <v>3</v>
      </c>
      <c r="L219" s="28" t="s">
        <v>763</v>
      </c>
      <c r="M219" s="28" t="s">
        <v>764</v>
      </c>
      <c r="N219" s="29">
        <v>35.649784766512397</v>
      </c>
      <c r="O219" s="29">
        <v>139.729873198581</v>
      </c>
      <c r="P219" s="27" t="s">
        <v>104</v>
      </c>
      <c r="Q219" s="30" t="s">
        <v>29</v>
      </c>
      <c r="R219" s="30"/>
      <c r="S219" s="28" t="s">
        <v>1200</v>
      </c>
      <c r="T219" s="28" t="s">
        <v>29</v>
      </c>
      <c r="U219" s="27" t="s">
        <v>29</v>
      </c>
      <c r="V219" s="31" t="s">
        <v>771</v>
      </c>
      <c r="W219" s="32"/>
      <c r="X219" s="27"/>
      <c r="Y219" s="27"/>
      <c r="Z219" s="33"/>
      <c r="AA219" s="33"/>
      <c r="AB219" s="34"/>
      <c r="AC219" s="34"/>
      <c r="AD219" s="34" t="s">
        <v>1435</v>
      </c>
    </row>
    <row r="220" spans="1:30" ht="25.05" customHeight="1">
      <c r="A220" s="22">
        <v>218</v>
      </c>
      <c r="B220" s="23" t="s">
        <v>772</v>
      </c>
      <c r="C220" s="24" t="s">
        <v>21</v>
      </c>
      <c r="D220" s="1" t="s">
        <v>697</v>
      </c>
      <c r="E220" s="1" t="s">
        <v>698</v>
      </c>
      <c r="F220" s="25" t="s">
        <v>773</v>
      </c>
      <c r="G220" s="26" t="s">
        <v>24</v>
      </c>
      <c r="H220" s="26" t="str">
        <f t="shared" si="11"/>
        <v>東京都</v>
      </c>
      <c r="I220" s="26" t="s">
        <v>25</v>
      </c>
      <c r="J220" s="26" t="s">
        <v>109</v>
      </c>
      <c r="K220" s="27">
        <v>3</v>
      </c>
      <c r="L220" s="28" t="s">
        <v>774</v>
      </c>
      <c r="M220" s="28" t="s">
        <v>775</v>
      </c>
      <c r="N220" s="29">
        <v>35.656518902713103</v>
      </c>
      <c r="O220" s="29">
        <v>139.724864518591</v>
      </c>
      <c r="P220" s="27" t="s">
        <v>29</v>
      </c>
      <c r="Q220" s="30">
        <v>5921.32</v>
      </c>
      <c r="R220" s="30"/>
      <c r="S220" s="28" t="s">
        <v>29</v>
      </c>
      <c r="T220" s="28" t="s">
        <v>91</v>
      </c>
      <c r="U220" s="27" t="s">
        <v>29</v>
      </c>
      <c r="V220" s="31"/>
      <c r="W220" s="32"/>
      <c r="X220" s="27"/>
      <c r="Y220" s="27"/>
      <c r="Z220" s="33"/>
      <c r="AA220" s="33"/>
      <c r="AB220" s="34"/>
      <c r="AC220" s="34"/>
      <c r="AD220" s="34" t="s">
        <v>1435</v>
      </c>
    </row>
    <row r="221" spans="1:30" ht="25.05" customHeight="1">
      <c r="A221" s="22">
        <v>219</v>
      </c>
      <c r="B221" s="35" t="s">
        <v>776</v>
      </c>
      <c r="C221" s="36" t="s">
        <v>32</v>
      </c>
      <c r="D221" s="1" t="s">
        <v>697</v>
      </c>
      <c r="E221" s="1" t="s">
        <v>698</v>
      </c>
      <c r="F221" s="25" t="s">
        <v>777</v>
      </c>
      <c r="G221" s="26" t="s">
        <v>24</v>
      </c>
      <c r="H221" s="26" t="str">
        <f t="shared" si="11"/>
        <v>東京都</v>
      </c>
      <c r="I221" s="26" t="s">
        <v>25</v>
      </c>
      <c r="J221" s="26" t="s">
        <v>109</v>
      </c>
      <c r="K221" s="27">
        <v>3</v>
      </c>
      <c r="L221" s="28" t="s">
        <v>774</v>
      </c>
      <c r="M221" s="28" t="s">
        <v>775</v>
      </c>
      <c r="N221" s="29">
        <v>35.656518902713103</v>
      </c>
      <c r="O221" s="29">
        <v>139.724864518591</v>
      </c>
      <c r="P221" s="27" t="s">
        <v>34</v>
      </c>
      <c r="Q221" s="30">
        <v>5798.92</v>
      </c>
      <c r="R221" s="30"/>
      <c r="S221" s="28" t="s">
        <v>778</v>
      </c>
      <c r="T221" s="28" t="s">
        <v>778</v>
      </c>
      <c r="U221" s="27" t="s">
        <v>779</v>
      </c>
      <c r="V221" s="31"/>
      <c r="W221" s="38" t="s">
        <v>37</v>
      </c>
      <c r="X221" s="27" t="s">
        <v>123</v>
      </c>
      <c r="Y221" s="27" t="s">
        <v>1165</v>
      </c>
      <c r="Z221" s="33"/>
      <c r="AA221" s="33"/>
      <c r="AB221" s="34"/>
      <c r="AC221" s="34"/>
      <c r="AD221" s="34" t="s">
        <v>1435</v>
      </c>
    </row>
    <row r="222" spans="1:30" ht="25.05" customHeight="1">
      <c r="A222" s="22">
        <v>220</v>
      </c>
      <c r="B222" s="23" t="s">
        <v>780</v>
      </c>
      <c r="C222" s="24" t="s">
        <v>21</v>
      </c>
      <c r="D222" s="1" t="s">
        <v>697</v>
      </c>
      <c r="E222" s="1" t="s">
        <v>698</v>
      </c>
      <c r="F222" s="25" t="s">
        <v>781</v>
      </c>
      <c r="G222" s="26" t="s">
        <v>24</v>
      </c>
      <c r="H222" s="26" t="str">
        <f t="shared" si="11"/>
        <v>東京都</v>
      </c>
      <c r="I222" s="26" t="s">
        <v>25</v>
      </c>
      <c r="J222" s="26" t="s">
        <v>119</v>
      </c>
      <c r="K222" s="27">
        <v>1</v>
      </c>
      <c r="L222" s="28" t="s">
        <v>782</v>
      </c>
      <c r="M222" s="28" t="s">
        <v>783</v>
      </c>
      <c r="N222" s="29">
        <v>35.650698175119203</v>
      </c>
      <c r="O222" s="29">
        <v>139.735472687308</v>
      </c>
      <c r="P222" s="27" t="s">
        <v>29</v>
      </c>
      <c r="Q222" s="30">
        <v>5757.93</v>
      </c>
      <c r="R222" s="30"/>
      <c r="S222" s="28" t="s">
        <v>29</v>
      </c>
      <c r="T222" s="28" t="s">
        <v>784</v>
      </c>
      <c r="U222" s="27" t="s">
        <v>29</v>
      </c>
      <c r="V222" s="31"/>
      <c r="W222" s="32"/>
      <c r="X222" s="27"/>
      <c r="Y222" s="27"/>
      <c r="Z222" s="33"/>
      <c r="AA222" s="33"/>
      <c r="AB222" s="34"/>
      <c r="AC222" s="34"/>
      <c r="AD222" s="34" t="s">
        <v>1435</v>
      </c>
    </row>
    <row r="223" spans="1:30" ht="25.05" customHeight="1">
      <c r="A223" s="22">
        <v>221</v>
      </c>
      <c r="B223" s="35" t="s">
        <v>785</v>
      </c>
      <c r="C223" s="36" t="s">
        <v>32</v>
      </c>
      <c r="D223" s="1" t="s">
        <v>697</v>
      </c>
      <c r="E223" s="1" t="s">
        <v>698</v>
      </c>
      <c r="F223" s="25" t="s">
        <v>786</v>
      </c>
      <c r="G223" s="26" t="s">
        <v>24</v>
      </c>
      <c r="H223" s="26" t="str">
        <f t="shared" si="11"/>
        <v>東京都</v>
      </c>
      <c r="I223" s="26" t="s">
        <v>25</v>
      </c>
      <c r="J223" s="26" t="s">
        <v>119</v>
      </c>
      <c r="K223" s="27">
        <v>1</v>
      </c>
      <c r="L223" s="28" t="s">
        <v>782</v>
      </c>
      <c r="M223" s="28" t="s">
        <v>783</v>
      </c>
      <c r="N223" s="29">
        <v>35.650698175119203</v>
      </c>
      <c r="O223" s="29">
        <v>139.735472687308</v>
      </c>
      <c r="P223" s="27" t="s">
        <v>1084</v>
      </c>
      <c r="Q223" s="30">
        <v>5840.41</v>
      </c>
      <c r="R223" s="30"/>
      <c r="S223" s="28" t="s">
        <v>787</v>
      </c>
      <c r="T223" s="28" t="s">
        <v>787</v>
      </c>
      <c r="U223" s="27" t="s">
        <v>35</v>
      </c>
      <c r="V223" s="31" t="s">
        <v>1139</v>
      </c>
      <c r="W223" s="38" t="s">
        <v>788</v>
      </c>
      <c r="X223" s="27">
        <v>2020</v>
      </c>
      <c r="Y223" s="27">
        <v>2020</v>
      </c>
      <c r="Z223" s="33"/>
      <c r="AA223" s="33"/>
      <c r="AB223" s="34"/>
      <c r="AC223" s="34"/>
      <c r="AD223" s="34" t="s">
        <v>1435</v>
      </c>
    </row>
    <row r="224" spans="1:30" ht="25.05" customHeight="1">
      <c r="A224" s="22">
        <v>222</v>
      </c>
      <c r="B224" s="23" t="s">
        <v>789</v>
      </c>
      <c r="C224" s="24" t="s">
        <v>21</v>
      </c>
      <c r="D224" s="1" t="s">
        <v>697</v>
      </c>
      <c r="E224" s="1" t="s">
        <v>698</v>
      </c>
      <c r="F224" s="25" t="s">
        <v>790</v>
      </c>
      <c r="G224" s="26" t="s">
        <v>24</v>
      </c>
      <c r="H224" s="26" t="str">
        <f t="shared" si="11"/>
        <v>東京都</v>
      </c>
      <c r="I224" s="26" t="s">
        <v>25</v>
      </c>
      <c r="J224" s="26" t="s">
        <v>197</v>
      </c>
      <c r="K224" s="27">
        <v>8</v>
      </c>
      <c r="L224" s="28" t="s">
        <v>791</v>
      </c>
      <c r="M224" s="28" t="s">
        <v>792</v>
      </c>
      <c r="N224" s="29">
        <v>35.669074652345998</v>
      </c>
      <c r="O224" s="29">
        <v>139.73088969658599</v>
      </c>
      <c r="P224" s="27" t="s">
        <v>29</v>
      </c>
      <c r="Q224" s="30">
        <v>5909.37</v>
      </c>
      <c r="R224" s="30"/>
      <c r="S224" s="45" t="s">
        <v>29</v>
      </c>
      <c r="T224" s="28" t="s">
        <v>793</v>
      </c>
      <c r="U224" s="27" t="s">
        <v>29</v>
      </c>
      <c r="V224" s="31"/>
      <c r="W224" s="32"/>
      <c r="X224" s="27"/>
      <c r="Y224" s="27"/>
      <c r="Z224" s="33"/>
      <c r="AA224" s="33"/>
      <c r="AB224" s="34"/>
      <c r="AC224" s="34"/>
      <c r="AD224" s="34" t="s">
        <v>1435</v>
      </c>
    </row>
    <row r="225" spans="1:30" ht="25.05" customHeight="1">
      <c r="A225" s="22">
        <v>223</v>
      </c>
      <c r="B225" s="35" t="s">
        <v>794</v>
      </c>
      <c r="C225" s="36" t="s">
        <v>32</v>
      </c>
      <c r="D225" s="1" t="s">
        <v>697</v>
      </c>
      <c r="E225" s="1" t="s">
        <v>698</v>
      </c>
      <c r="F225" s="25" t="s">
        <v>1201</v>
      </c>
      <c r="G225" s="26" t="s">
        <v>24</v>
      </c>
      <c r="H225" s="26" t="str">
        <f t="shared" si="11"/>
        <v>東京都</v>
      </c>
      <c r="I225" s="26" t="s">
        <v>25</v>
      </c>
      <c r="J225" s="26" t="s">
        <v>197</v>
      </c>
      <c r="K225" s="27">
        <v>8</v>
      </c>
      <c r="L225" s="28" t="s">
        <v>791</v>
      </c>
      <c r="M225" s="28" t="s">
        <v>792</v>
      </c>
      <c r="N225" s="29">
        <v>35.669074652345998</v>
      </c>
      <c r="O225" s="29">
        <v>139.73088969658599</v>
      </c>
      <c r="P225" s="27" t="s">
        <v>1084</v>
      </c>
      <c r="Q225" s="30">
        <v>8995.6200000000008</v>
      </c>
      <c r="R225" s="30"/>
      <c r="S225" s="28" t="s">
        <v>795</v>
      </c>
      <c r="T225" s="28" t="s">
        <v>1202</v>
      </c>
      <c r="U225" s="27" t="s">
        <v>35</v>
      </c>
      <c r="V225" s="31" t="s">
        <v>796</v>
      </c>
      <c r="W225" s="38" t="s">
        <v>37</v>
      </c>
      <c r="X225" s="27">
        <v>2025</v>
      </c>
      <c r="Y225" s="27" t="s">
        <v>1165</v>
      </c>
      <c r="Z225" s="33"/>
      <c r="AA225" s="33"/>
      <c r="AB225" s="34"/>
      <c r="AC225" s="34"/>
      <c r="AD225" s="34" t="s">
        <v>1435</v>
      </c>
    </row>
    <row r="226" spans="1:30" ht="25.05" customHeight="1">
      <c r="A226" s="22">
        <v>224</v>
      </c>
      <c r="B226" s="23" t="s">
        <v>798</v>
      </c>
      <c r="C226" s="24" t="s">
        <v>21</v>
      </c>
      <c r="D226" s="1" t="s">
        <v>697</v>
      </c>
      <c r="E226" s="1" t="s">
        <v>698</v>
      </c>
      <c r="F226" s="25" t="s">
        <v>799</v>
      </c>
      <c r="G226" s="26" t="s">
        <v>24</v>
      </c>
      <c r="H226" s="26" t="str">
        <f t="shared" si="11"/>
        <v>東京都</v>
      </c>
      <c r="I226" s="26" t="s">
        <v>25</v>
      </c>
      <c r="J226" s="26" t="s">
        <v>201</v>
      </c>
      <c r="K226" s="27">
        <v>2</v>
      </c>
      <c r="L226" s="28" t="s">
        <v>800</v>
      </c>
      <c r="M226" s="28" t="s">
        <v>801</v>
      </c>
      <c r="N226" s="29">
        <v>35.669775588618897</v>
      </c>
      <c r="O226" s="29">
        <v>139.71902920150501</v>
      </c>
      <c r="P226" s="27" t="s">
        <v>29</v>
      </c>
      <c r="Q226" s="30">
        <v>6519</v>
      </c>
      <c r="R226" s="30"/>
      <c r="S226" s="28" t="s">
        <v>29</v>
      </c>
      <c r="T226" s="28" t="s">
        <v>91</v>
      </c>
      <c r="U226" s="27" t="s">
        <v>29</v>
      </c>
      <c r="V226" s="31"/>
      <c r="W226" s="32"/>
      <c r="X226" s="27"/>
      <c r="Y226" s="27"/>
      <c r="Z226" s="33"/>
      <c r="AA226" s="33"/>
      <c r="AB226" s="34"/>
      <c r="AC226" s="34"/>
      <c r="AD226" s="34" t="s">
        <v>1435</v>
      </c>
    </row>
    <row r="227" spans="1:30" ht="25.05" customHeight="1">
      <c r="A227" s="22">
        <v>225</v>
      </c>
      <c r="B227" s="35" t="s">
        <v>807</v>
      </c>
      <c r="C227" s="36" t="s">
        <v>32</v>
      </c>
      <c r="D227" s="1" t="s">
        <v>697</v>
      </c>
      <c r="E227" s="1" t="s">
        <v>698</v>
      </c>
      <c r="F227" s="25" t="s">
        <v>808</v>
      </c>
      <c r="G227" s="26" t="s">
        <v>24</v>
      </c>
      <c r="H227" s="26" t="str">
        <f t="shared" si="11"/>
        <v>東京都</v>
      </c>
      <c r="I227" s="26" t="s">
        <v>25</v>
      </c>
      <c r="J227" s="26" t="s">
        <v>201</v>
      </c>
      <c r="K227" s="27">
        <v>2</v>
      </c>
      <c r="L227" s="28" t="s">
        <v>800</v>
      </c>
      <c r="M227" s="28" t="s">
        <v>801</v>
      </c>
      <c r="N227" s="29">
        <v>35.669775588618897</v>
      </c>
      <c r="O227" s="29">
        <v>139.71902920150501</v>
      </c>
      <c r="P227" s="27" t="s">
        <v>34</v>
      </c>
      <c r="Q227" s="30">
        <v>6698.25</v>
      </c>
      <c r="R227" s="30"/>
      <c r="S227" s="28" t="s">
        <v>809</v>
      </c>
      <c r="T227" s="28" t="s">
        <v>809</v>
      </c>
      <c r="U227" s="27" t="s">
        <v>35</v>
      </c>
      <c r="V227" s="31"/>
      <c r="W227" s="38" t="s">
        <v>73</v>
      </c>
      <c r="X227" s="27" t="s">
        <v>810</v>
      </c>
      <c r="Y227" s="27" t="s">
        <v>810</v>
      </c>
      <c r="Z227" s="33"/>
      <c r="AA227" s="33"/>
      <c r="AB227" s="34"/>
      <c r="AC227" s="34"/>
      <c r="AD227" s="34" t="s">
        <v>1435</v>
      </c>
    </row>
    <row r="228" spans="1:30" ht="25.05" customHeight="1">
      <c r="A228" s="22">
        <v>226</v>
      </c>
      <c r="B228" s="23" t="s">
        <v>814</v>
      </c>
      <c r="C228" s="24" t="s">
        <v>21</v>
      </c>
      <c r="D228" s="1" t="s">
        <v>697</v>
      </c>
      <c r="E228" s="1" t="s">
        <v>698</v>
      </c>
      <c r="F228" s="25" t="s">
        <v>815</v>
      </c>
      <c r="G228" s="26" t="s">
        <v>24</v>
      </c>
      <c r="H228" s="26" t="str">
        <f t="shared" si="11"/>
        <v>東京都</v>
      </c>
      <c r="I228" s="26" t="s">
        <v>25</v>
      </c>
      <c r="J228" s="26" t="s">
        <v>201</v>
      </c>
      <c r="K228" s="27">
        <v>4</v>
      </c>
      <c r="L228" s="28" t="s">
        <v>816</v>
      </c>
      <c r="M228" s="28" t="s">
        <v>817</v>
      </c>
      <c r="N228" s="62">
        <v>35.663558655105703</v>
      </c>
      <c r="O228" s="29">
        <v>139.71615175139701</v>
      </c>
      <c r="P228" s="27" t="s">
        <v>29</v>
      </c>
      <c r="Q228" s="63">
        <v>6468.59</v>
      </c>
      <c r="R228" s="37"/>
      <c r="S228" s="64" t="s">
        <v>29</v>
      </c>
      <c r="T228" s="28" t="s">
        <v>91</v>
      </c>
      <c r="U228" s="27" t="s">
        <v>29</v>
      </c>
      <c r="V228" s="31"/>
      <c r="W228" s="32"/>
      <c r="X228" s="27"/>
      <c r="Y228" s="27"/>
      <c r="Z228" s="33"/>
      <c r="AA228" s="33"/>
      <c r="AB228" s="34"/>
      <c r="AC228" s="34"/>
      <c r="AD228" s="34" t="s">
        <v>1435</v>
      </c>
    </row>
    <row r="229" spans="1:30" ht="25.05" customHeight="1">
      <c r="A229" s="22">
        <v>227</v>
      </c>
      <c r="B229" s="35" t="s">
        <v>823</v>
      </c>
      <c r="C229" s="36" t="s">
        <v>32</v>
      </c>
      <c r="D229" s="1" t="s">
        <v>697</v>
      </c>
      <c r="E229" s="1" t="s">
        <v>698</v>
      </c>
      <c r="F229" s="25" t="s">
        <v>1203</v>
      </c>
      <c r="G229" s="26" t="s">
        <v>24</v>
      </c>
      <c r="H229" s="26" t="str">
        <f t="shared" ref="H229:H288" si="12">IF(B229="","","東京都")</f>
        <v>東京都</v>
      </c>
      <c r="I229" s="26" t="s">
        <v>25</v>
      </c>
      <c r="J229" s="26" t="s">
        <v>201</v>
      </c>
      <c r="K229" s="27">
        <v>4</v>
      </c>
      <c r="L229" s="28" t="s">
        <v>816</v>
      </c>
      <c r="M229" s="28" t="s">
        <v>817</v>
      </c>
      <c r="N229" s="62">
        <v>35.663558655105703</v>
      </c>
      <c r="O229" s="29">
        <v>139.71615175139701</v>
      </c>
      <c r="P229" s="27" t="s">
        <v>1084</v>
      </c>
      <c r="Q229" s="30">
        <v>6976.54</v>
      </c>
      <c r="R229" s="30"/>
      <c r="S229" s="28" t="s">
        <v>824</v>
      </c>
      <c r="T229" s="28" t="s">
        <v>824</v>
      </c>
      <c r="U229" s="27" t="s">
        <v>35</v>
      </c>
      <c r="V229" s="31"/>
      <c r="W229" s="38" t="s">
        <v>788</v>
      </c>
      <c r="X229" s="27">
        <v>2020</v>
      </c>
      <c r="Y229" s="27">
        <v>2020</v>
      </c>
      <c r="Z229" s="33"/>
      <c r="AA229" s="33"/>
      <c r="AB229" s="34"/>
      <c r="AC229" s="34"/>
      <c r="AD229" s="34" t="s">
        <v>1435</v>
      </c>
    </row>
    <row r="230" spans="1:30" ht="25.05" customHeight="1">
      <c r="A230" s="22">
        <v>228</v>
      </c>
      <c r="B230" s="23" t="s">
        <v>802</v>
      </c>
      <c r="C230" s="24" t="s">
        <v>21</v>
      </c>
      <c r="D230" s="1" t="s">
        <v>697</v>
      </c>
      <c r="E230" s="1" t="s">
        <v>698</v>
      </c>
      <c r="F230" s="25" t="s">
        <v>803</v>
      </c>
      <c r="G230" s="26" t="s">
        <v>24</v>
      </c>
      <c r="H230" s="26" t="str">
        <f t="shared" si="12"/>
        <v>東京都</v>
      </c>
      <c r="I230" s="26" t="s">
        <v>25</v>
      </c>
      <c r="J230" s="26" t="s">
        <v>55</v>
      </c>
      <c r="K230" s="27">
        <v>3</v>
      </c>
      <c r="L230" s="28" t="s">
        <v>804</v>
      </c>
      <c r="M230" s="28" t="s">
        <v>805</v>
      </c>
      <c r="N230" s="29">
        <v>35.661084000000002</v>
      </c>
      <c r="O230" s="29">
        <v>139.74958599999999</v>
      </c>
      <c r="P230" s="27" t="s">
        <v>29</v>
      </c>
      <c r="Q230" s="30">
        <v>7551.92</v>
      </c>
      <c r="R230" s="30"/>
      <c r="S230" s="28" t="s">
        <v>29</v>
      </c>
      <c r="T230" s="28" t="s">
        <v>806</v>
      </c>
      <c r="U230" s="27" t="s">
        <v>29</v>
      </c>
      <c r="V230" s="31"/>
      <c r="W230" s="32"/>
      <c r="X230" s="27"/>
      <c r="Y230" s="27"/>
      <c r="Z230" s="33"/>
      <c r="AA230" s="33"/>
      <c r="AB230" s="34"/>
      <c r="AC230" s="34"/>
      <c r="AD230" s="34" t="s">
        <v>1435</v>
      </c>
    </row>
    <row r="231" spans="1:30" ht="25.05" customHeight="1">
      <c r="A231" s="22">
        <v>229</v>
      </c>
      <c r="B231" s="35" t="s">
        <v>811</v>
      </c>
      <c r="C231" s="36" t="s">
        <v>32</v>
      </c>
      <c r="D231" s="1" t="s">
        <v>697</v>
      </c>
      <c r="E231" s="1" t="s">
        <v>698</v>
      </c>
      <c r="F231" s="25" t="s">
        <v>812</v>
      </c>
      <c r="G231" s="26" t="s">
        <v>24</v>
      </c>
      <c r="H231" s="26" t="str">
        <f t="shared" si="12"/>
        <v>東京都</v>
      </c>
      <c r="I231" s="26" t="s">
        <v>25</v>
      </c>
      <c r="J231" s="26" t="s">
        <v>55</v>
      </c>
      <c r="K231" s="27">
        <v>3</v>
      </c>
      <c r="L231" s="28" t="s">
        <v>804</v>
      </c>
      <c r="M231" s="28" t="s">
        <v>805</v>
      </c>
      <c r="N231" s="29">
        <v>35.661084000000002</v>
      </c>
      <c r="O231" s="29">
        <v>139.74958599999999</v>
      </c>
      <c r="P231" s="27" t="s">
        <v>1083</v>
      </c>
      <c r="Q231" s="30">
        <v>8171.57</v>
      </c>
      <c r="R231" s="30"/>
      <c r="S231" s="28" t="s">
        <v>813</v>
      </c>
      <c r="T231" s="28" t="s">
        <v>813</v>
      </c>
      <c r="U231" s="27" t="s">
        <v>141</v>
      </c>
      <c r="V231" s="31"/>
      <c r="W231" s="38" t="s">
        <v>37</v>
      </c>
      <c r="X231" s="27" t="s">
        <v>123</v>
      </c>
      <c r="Y231" s="27" t="s">
        <v>1165</v>
      </c>
      <c r="Z231" s="33"/>
      <c r="AA231" s="33"/>
      <c r="AB231" s="34"/>
      <c r="AC231" s="34"/>
      <c r="AD231" s="34" t="s">
        <v>1435</v>
      </c>
    </row>
    <row r="232" spans="1:30" ht="25.05" customHeight="1">
      <c r="A232" s="22">
        <v>230</v>
      </c>
      <c r="B232" s="23" t="s">
        <v>818</v>
      </c>
      <c r="C232" s="24" t="s">
        <v>21</v>
      </c>
      <c r="D232" s="1" t="s">
        <v>697</v>
      </c>
      <c r="E232" s="1" t="s">
        <v>698</v>
      </c>
      <c r="F232" s="25" t="s">
        <v>819</v>
      </c>
      <c r="G232" s="26" t="s">
        <v>24</v>
      </c>
      <c r="H232" s="26" t="str">
        <f t="shared" si="12"/>
        <v>東京都</v>
      </c>
      <c r="I232" s="26" t="s">
        <v>25</v>
      </c>
      <c r="J232" s="26" t="s">
        <v>360</v>
      </c>
      <c r="K232" s="27">
        <v>4</v>
      </c>
      <c r="L232" s="28" t="s">
        <v>820</v>
      </c>
      <c r="M232" s="28" t="s">
        <v>821</v>
      </c>
      <c r="N232" s="29">
        <v>35.629229521808099</v>
      </c>
      <c r="O232" s="29">
        <v>139.74955058102199</v>
      </c>
      <c r="P232" s="27" t="s">
        <v>29</v>
      </c>
      <c r="Q232" s="30">
        <v>14029.79</v>
      </c>
      <c r="R232" s="30"/>
      <c r="S232" s="28" t="s">
        <v>29</v>
      </c>
      <c r="T232" s="28" t="s">
        <v>822</v>
      </c>
      <c r="U232" s="27" t="s">
        <v>29</v>
      </c>
      <c r="V232" s="31"/>
      <c r="W232" s="32"/>
      <c r="X232" s="27"/>
      <c r="Y232" s="27"/>
      <c r="Z232" s="33"/>
      <c r="AA232" s="33"/>
      <c r="AB232" s="34"/>
      <c r="AC232" s="34"/>
      <c r="AD232" s="34" t="s">
        <v>1435</v>
      </c>
    </row>
    <row r="233" spans="1:30" ht="25.05" customHeight="1">
      <c r="A233" s="22">
        <v>231</v>
      </c>
      <c r="B233" s="35" t="s">
        <v>825</v>
      </c>
      <c r="C233" s="36" t="s">
        <v>32</v>
      </c>
      <c r="D233" s="1" t="s">
        <v>697</v>
      </c>
      <c r="E233" s="1" t="s">
        <v>698</v>
      </c>
      <c r="F233" s="25" t="s">
        <v>826</v>
      </c>
      <c r="G233" s="26" t="s">
        <v>24</v>
      </c>
      <c r="H233" s="26" t="str">
        <f t="shared" si="12"/>
        <v>東京都</v>
      </c>
      <c r="I233" s="26" t="s">
        <v>25</v>
      </c>
      <c r="J233" s="26" t="s">
        <v>360</v>
      </c>
      <c r="K233" s="27">
        <v>4</v>
      </c>
      <c r="L233" s="28" t="s">
        <v>820</v>
      </c>
      <c r="M233" s="28" t="s">
        <v>821</v>
      </c>
      <c r="N233" s="29">
        <v>35.629229521808099</v>
      </c>
      <c r="O233" s="29">
        <v>139.74955058102199</v>
      </c>
      <c r="P233" s="27" t="s">
        <v>81</v>
      </c>
      <c r="Q233" s="30">
        <v>14132.35</v>
      </c>
      <c r="R233" s="30"/>
      <c r="S233" s="28" t="s">
        <v>1144</v>
      </c>
      <c r="T233" s="28" t="s">
        <v>827</v>
      </c>
      <c r="U233" s="27" t="s">
        <v>141</v>
      </c>
      <c r="V233" s="31"/>
      <c r="W233" s="38" t="s">
        <v>73</v>
      </c>
      <c r="X233" s="27">
        <v>2025</v>
      </c>
      <c r="Y233" s="27" t="s">
        <v>1165</v>
      </c>
      <c r="Z233" s="33"/>
      <c r="AA233" s="33"/>
      <c r="AB233" s="34"/>
      <c r="AC233" s="34"/>
      <c r="AD233" s="34" t="s">
        <v>1435</v>
      </c>
    </row>
    <row r="234" spans="1:30" ht="25.05" customHeight="1">
      <c r="A234" s="22">
        <v>232</v>
      </c>
      <c r="B234" s="40" t="s">
        <v>828</v>
      </c>
      <c r="C234" s="41" t="s">
        <v>32</v>
      </c>
      <c r="D234" s="1" t="s">
        <v>697</v>
      </c>
      <c r="E234" s="1" t="s">
        <v>698</v>
      </c>
      <c r="F234" s="25" t="s">
        <v>829</v>
      </c>
      <c r="G234" s="26" t="s">
        <v>24</v>
      </c>
      <c r="H234" s="26" t="str">
        <f t="shared" si="12"/>
        <v>東京都</v>
      </c>
      <c r="I234" s="26" t="s">
        <v>25</v>
      </c>
      <c r="J234" s="26" t="s">
        <v>360</v>
      </c>
      <c r="K234" s="27">
        <v>4</v>
      </c>
      <c r="L234" s="28" t="s">
        <v>820</v>
      </c>
      <c r="M234" s="28" t="s">
        <v>821</v>
      </c>
      <c r="N234" s="29">
        <v>35.629229521808099</v>
      </c>
      <c r="O234" s="29">
        <v>139.74955058102199</v>
      </c>
      <c r="P234" s="27" t="s">
        <v>81</v>
      </c>
      <c r="Q234" s="30">
        <v>26.25</v>
      </c>
      <c r="R234" s="30"/>
      <c r="S234" s="28" t="s">
        <v>147</v>
      </c>
      <c r="T234" s="28" t="s">
        <v>830</v>
      </c>
      <c r="U234" s="27" t="s">
        <v>62</v>
      </c>
      <c r="V234" s="31"/>
      <c r="W234" s="32"/>
      <c r="X234" s="27"/>
      <c r="Y234" s="27"/>
      <c r="Z234" s="33"/>
      <c r="AA234" s="33"/>
      <c r="AB234" s="34"/>
      <c r="AC234" s="34"/>
      <c r="AD234" s="34" t="s">
        <v>1435</v>
      </c>
    </row>
    <row r="235" spans="1:30" ht="25.05" customHeight="1">
      <c r="A235" s="22">
        <v>233</v>
      </c>
      <c r="B235" s="40" t="s">
        <v>831</v>
      </c>
      <c r="C235" s="41" t="s">
        <v>32</v>
      </c>
      <c r="D235" s="1" t="s">
        <v>697</v>
      </c>
      <c r="E235" s="1" t="s">
        <v>698</v>
      </c>
      <c r="F235" s="25" t="s">
        <v>829</v>
      </c>
      <c r="G235" s="26" t="s">
        <v>24</v>
      </c>
      <c r="H235" s="26" t="str">
        <f t="shared" si="12"/>
        <v>東京都</v>
      </c>
      <c r="I235" s="26" t="s">
        <v>25</v>
      </c>
      <c r="J235" s="26" t="s">
        <v>360</v>
      </c>
      <c r="K235" s="27">
        <v>4</v>
      </c>
      <c r="L235" s="28" t="s">
        <v>820</v>
      </c>
      <c r="M235" s="28" t="s">
        <v>821</v>
      </c>
      <c r="N235" s="29">
        <v>35.629229521808099</v>
      </c>
      <c r="O235" s="29">
        <v>139.74955058102199</v>
      </c>
      <c r="P235" s="27" t="s">
        <v>81</v>
      </c>
      <c r="Q235" s="30">
        <v>35</v>
      </c>
      <c r="R235" s="30"/>
      <c r="S235" s="28" t="s">
        <v>147</v>
      </c>
      <c r="T235" s="28" t="s">
        <v>830</v>
      </c>
      <c r="U235" s="27" t="s">
        <v>62</v>
      </c>
      <c r="V235" s="31"/>
      <c r="W235" s="32"/>
      <c r="X235" s="27"/>
      <c r="Y235" s="27"/>
      <c r="Z235" s="33"/>
      <c r="AA235" s="33"/>
      <c r="AB235" s="34"/>
      <c r="AC235" s="34"/>
      <c r="AD235" s="34" t="s">
        <v>1435</v>
      </c>
    </row>
    <row r="236" spans="1:30" ht="25.05" customHeight="1">
      <c r="A236" s="22">
        <v>234</v>
      </c>
      <c r="B236" s="40" t="s">
        <v>832</v>
      </c>
      <c r="C236" s="41" t="s">
        <v>32</v>
      </c>
      <c r="D236" s="1" t="s">
        <v>697</v>
      </c>
      <c r="E236" s="1" t="s">
        <v>698</v>
      </c>
      <c r="F236" s="25" t="s">
        <v>833</v>
      </c>
      <c r="G236" s="26" t="s">
        <v>24</v>
      </c>
      <c r="H236" s="26" t="str">
        <f t="shared" si="12"/>
        <v>東京都</v>
      </c>
      <c r="I236" s="26" t="s">
        <v>25</v>
      </c>
      <c r="J236" s="26" t="s">
        <v>360</v>
      </c>
      <c r="K236" s="27">
        <v>4</v>
      </c>
      <c r="L236" s="28" t="s">
        <v>820</v>
      </c>
      <c r="M236" s="28" t="s">
        <v>821</v>
      </c>
      <c r="N236" s="29">
        <v>35.629229521808099</v>
      </c>
      <c r="O236" s="29">
        <v>139.74955058102199</v>
      </c>
      <c r="P236" s="27" t="s">
        <v>1085</v>
      </c>
      <c r="Q236" s="30">
        <v>7</v>
      </c>
      <c r="R236" s="30"/>
      <c r="S236" s="28" t="s">
        <v>147</v>
      </c>
      <c r="T236" s="28" t="s">
        <v>830</v>
      </c>
      <c r="U236" s="27" t="s">
        <v>62</v>
      </c>
      <c r="V236" s="31"/>
      <c r="W236" s="32"/>
      <c r="X236" s="27"/>
      <c r="Y236" s="27"/>
      <c r="Z236" s="33"/>
      <c r="AA236" s="33"/>
      <c r="AB236" s="34"/>
      <c r="AC236" s="34"/>
      <c r="AD236" s="34" t="s">
        <v>1435</v>
      </c>
    </row>
    <row r="237" spans="1:30" ht="25.05" customHeight="1">
      <c r="A237" s="22">
        <v>235</v>
      </c>
      <c r="B237" s="23" t="s">
        <v>834</v>
      </c>
      <c r="C237" s="24" t="s">
        <v>21</v>
      </c>
      <c r="D237" s="1" t="s">
        <v>697</v>
      </c>
      <c r="E237" s="1" t="s">
        <v>698</v>
      </c>
      <c r="F237" s="25" t="s">
        <v>835</v>
      </c>
      <c r="G237" s="26" t="s">
        <v>24</v>
      </c>
      <c r="H237" s="26" t="str">
        <f t="shared" si="12"/>
        <v>東京都</v>
      </c>
      <c r="I237" s="26" t="s">
        <v>25</v>
      </c>
      <c r="J237" s="26" t="s">
        <v>326</v>
      </c>
      <c r="K237" s="27">
        <v>4</v>
      </c>
      <c r="L237" s="28" t="s">
        <v>1147</v>
      </c>
      <c r="M237" s="28" t="s">
        <v>836</v>
      </c>
      <c r="N237" s="29">
        <v>35.638048666770601</v>
      </c>
      <c r="O237" s="29">
        <v>139.74634763629399</v>
      </c>
      <c r="P237" s="27" t="s">
        <v>29</v>
      </c>
      <c r="Q237" s="30">
        <v>13631.61</v>
      </c>
      <c r="R237" s="30"/>
      <c r="S237" s="28" t="s">
        <v>29</v>
      </c>
      <c r="T237" s="28" t="s">
        <v>837</v>
      </c>
      <c r="U237" s="27" t="s">
        <v>29</v>
      </c>
      <c r="V237" s="31"/>
      <c r="W237" s="32"/>
      <c r="X237" s="27"/>
      <c r="Y237" s="27"/>
      <c r="Z237" s="33"/>
      <c r="AA237" s="33"/>
      <c r="AB237" s="34"/>
      <c r="AC237" s="34"/>
      <c r="AD237" s="34" t="s">
        <v>1435</v>
      </c>
    </row>
    <row r="238" spans="1:30" ht="31.8" customHeight="1">
      <c r="A238" s="22">
        <v>236</v>
      </c>
      <c r="B238" s="35" t="s">
        <v>838</v>
      </c>
      <c r="C238" s="36" t="s">
        <v>32</v>
      </c>
      <c r="D238" s="1" t="s">
        <v>697</v>
      </c>
      <c r="E238" s="1" t="s">
        <v>698</v>
      </c>
      <c r="F238" s="25" t="s">
        <v>839</v>
      </c>
      <c r="G238" s="26" t="s">
        <v>24</v>
      </c>
      <c r="H238" s="26" t="str">
        <f t="shared" si="12"/>
        <v>東京都</v>
      </c>
      <c r="I238" s="26" t="s">
        <v>25</v>
      </c>
      <c r="J238" s="26" t="s">
        <v>326</v>
      </c>
      <c r="K238" s="27">
        <v>4</v>
      </c>
      <c r="L238" s="28" t="s">
        <v>1147</v>
      </c>
      <c r="M238" s="28" t="s">
        <v>836</v>
      </c>
      <c r="N238" s="29">
        <v>35.638048666770601</v>
      </c>
      <c r="O238" s="29">
        <v>139.74634763629399</v>
      </c>
      <c r="P238" s="27" t="s">
        <v>1084</v>
      </c>
      <c r="Q238" s="30">
        <v>16807.78</v>
      </c>
      <c r="R238" s="37" t="s">
        <v>1167</v>
      </c>
      <c r="S238" s="28" t="s">
        <v>1143</v>
      </c>
      <c r="T238" s="28" t="s">
        <v>841</v>
      </c>
      <c r="U238" s="39" t="s">
        <v>1095</v>
      </c>
      <c r="V238" s="31" t="s">
        <v>1142</v>
      </c>
      <c r="W238" s="38" t="s">
        <v>73</v>
      </c>
      <c r="X238" s="27">
        <v>2025</v>
      </c>
      <c r="Y238" s="27" t="s">
        <v>1165</v>
      </c>
      <c r="Z238" s="33"/>
      <c r="AA238" s="33"/>
      <c r="AB238" s="34"/>
      <c r="AC238" s="34"/>
      <c r="AD238" s="34" t="s">
        <v>1435</v>
      </c>
    </row>
    <row r="239" spans="1:30" ht="25.05" customHeight="1">
      <c r="A239" s="22">
        <v>237</v>
      </c>
      <c r="B239" s="42" t="s">
        <v>842</v>
      </c>
      <c r="C239" s="43" t="s">
        <v>32</v>
      </c>
      <c r="D239" s="1" t="s">
        <v>697</v>
      </c>
      <c r="E239" s="1" t="s">
        <v>698</v>
      </c>
      <c r="F239" s="25" t="s">
        <v>843</v>
      </c>
      <c r="G239" s="26" t="s">
        <v>24</v>
      </c>
      <c r="H239" s="26" t="str">
        <f t="shared" si="12"/>
        <v>東京都</v>
      </c>
      <c r="I239" s="26" t="s">
        <v>25</v>
      </c>
      <c r="J239" s="26" t="s">
        <v>326</v>
      </c>
      <c r="K239" s="27">
        <v>4</v>
      </c>
      <c r="L239" s="28" t="s">
        <v>840</v>
      </c>
      <c r="M239" s="28" t="s">
        <v>1136</v>
      </c>
      <c r="N239" s="29">
        <v>35.638048666770601</v>
      </c>
      <c r="O239" s="29">
        <v>139.74634763629399</v>
      </c>
      <c r="P239" s="27" t="s">
        <v>34</v>
      </c>
      <c r="Q239" s="30" t="s">
        <v>29</v>
      </c>
      <c r="R239" s="30"/>
      <c r="S239" s="28" t="s">
        <v>1137</v>
      </c>
      <c r="T239" s="28" t="s">
        <v>29</v>
      </c>
      <c r="U239" s="27" t="s">
        <v>29</v>
      </c>
      <c r="V239" s="31" t="s">
        <v>844</v>
      </c>
      <c r="W239" s="32"/>
      <c r="X239" s="27"/>
      <c r="Y239" s="27"/>
      <c r="Z239" s="33"/>
      <c r="AA239" s="33"/>
      <c r="AB239" s="34"/>
      <c r="AC239" s="34"/>
      <c r="AD239" s="34" t="s">
        <v>1435</v>
      </c>
    </row>
    <row r="240" spans="1:30" ht="25.05" customHeight="1">
      <c r="A240" s="22">
        <v>238</v>
      </c>
      <c r="B240" s="40" t="s">
        <v>845</v>
      </c>
      <c r="C240" s="41" t="s">
        <v>32</v>
      </c>
      <c r="D240" s="1" t="s">
        <v>697</v>
      </c>
      <c r="E240" s="1" t="s">
        <v>698</v>
      </c>
      <c r="F240" s="25" t="s">
        <v>846</v>
      </c>
      <c r="G240" s="26" t="s">
        <v>24</v>
      </c>
      <c r="H240" s="26" t="str">
        <f t="shared" si="12"/>
        <v>東京都</v>
      </c>
      <c r="I240" s="26" t="s">
        <v>25</v>
      </c>
      <c r="J240" s="26" t="s">
        <v>326</v>
      </c>
      <c r="K240" s="27">
        <v>4</v>
      </c>
      <c r="L240" s="28" t="s">
        <v>1147</v>
      </c>
      <c r="M240" s="28" t="s">
        <v>836</v>
      </c>
      <c r="N240" s="29">
        <v>35.638048666770601</v>
      </c>
      <c r="O240" s="29">
        <v>139.74634763629399</v>
      </c>
      <c r="P240" s="27" t="s">
        <v>34</v>
      </c>
      <c r="Q240" s="30">
        <v>19.91</v>
      </c>
      <c r="R240" s="30"/>
      <c r="S240" s="28" t="s">
        <v>147</v>
      </c>
      <c r="T240" s="28" t="s">
        <v>841</v>
      </c>
      <c r="U240" s="39" t="s">
        <v>62</v>
      </c>
      <c r="V240" s="31"/>
      <c r="W240" s="32"/>
      <c r="X240" s="27"/>
      <c r="Y240" s="27"/>
      <c r="Z240" s="33"/>
      <c r="AA240" s="33"/>
      <c r="AB240" s="34"/>
      <c r="AC240" s="34"/>
      <c r="AD240" s="34" t="s">
        <v>1435</v>
      </c>
    </row>
    <row r="241" spans="1:32" ht="25.05" customHeight="1">
      <c r="A241" s="22">
        <v>239</v>
      </c>
      <c r="B241" s="23" t="s">
        <v>847</v>
      </c>
      <c r="C241" s="24" t="s">
        <v>21</v>
      </c>
      <c r="D241" s="1" t="s">
        <v>697</v>
      </c>
      <c r="E241" s="1" t="s">
        <v>698</v>
      </c>
      <c r="F241" s="25" t="s">
        <v>1162</v>
      </c>
      <c r="G241" s="26" t="s">
        <v>24</v>
      </c>
      <c r="H241" s="26" t="str">
        <f t="shared" si="12"/>
        <v>東京都</v>
      </c>
      <c r="I241" s="26" t="s">
        <v>25</v>
      </c>
      <c r="J241" s="26" t="s">
        <v>1064</v>
      </c>
      <c r="K241" s="27">
        <v>4</v>
      </c>
      <c r="L241" s="28" t="s">
        <v>1063</v>
      </c>
      <c r="M241" s="28"/>
      <c r="N241" s="29">
        <v>35.663796167522797</v>
      </c>
      <c r="O241" s="29">
        <v>139.71679025624101</v>
      </c>
      <c r="P241" s="27" t="s">
        <v>29</v>
      </c>
      <c r="Q241" s="30">
        <v>5137.3</v>
      </c>
      <c r="R241" s="26"/>
      <c r="S241" s="27"/>
      <c r="T241" s="27">
        <v>20141031</v>
      </c>
      <c r="U241" s="27" t="s">
        <v>29</v>
      </c>
      <c r="V241" s="31"/>
      <c r="W241" s="32"/>
      <c r="X241" s="27"/>
      <c r="Y241" s="27"/>
      <c r="Z241" s="33"/>
      <c r="AA241" s="33"/>
      <c r="AB241" s="34"/>
      <c r="AC241" s="34"/>
      <c r="AD241" s="34" t="s">
        <v>1435</v>
      </c>
    </row>
    <row r="242" spans="1:32" ht="25.05" customHeight="1">
      <c r="A242" s="22">
        <v>240</v>
      </c>
      <c r="B242" s="35" t="s">
        <v>848</v>
      </c>
      <c r="C242" s="36" t="s">
        <v>849</v>
      </c>
      <c r="D242" s="1" t="s">
        <v>680</v>
      </c>
      <c r="E242" s="1" t="s">
        <v>850</v>
      </c>
      <c r="F242" s="25" t="s">
        <v>851</v>
      </c>
      <c r="G242" s="26" t="s">
        <v>24</v>
      </c>
      <c r="H242" s="26" t="str">
        <f t="shared" si="12"/>
        <v>東京都</v>
      </c>
      <c r="I242" s="26" t="s">
        <v>25</v>
      </c>
      <c r="J242" s="26" t="s">
        <v>326</v>
      </c>
      <c r="K242" s="27">
        <v>1</v>
      </c>
      <c r="L242" s="28" t="s">
        <v>329</v>
      </c>
      <c r="M242" s="28" t="s">
        <v>852</v>
      </c>
      <c r="N242" s="29">
        <v>35.646369</v>
      </c>
      <c r="O242" s="29">
        <v>139.75096199999999</v>
      </c>
      <c r="P242" s="27" t="s">
        <v>1084</v>
      </c>
      <c r="Q242" s="30">
        <v>12256.81</v>
      </c>
      <c r="R242" s="30"/>
      <c r="S242" s="28" t="s">
        <v>1140</v>
      </c>
      <c r="T242" s="28" t="s">
        <v>1140</v>
      </c>
      <c r="U242" s="27" t="s">
        <v>95</v>
      </c>
      <c r="V242" s="31" t="s">
        <v>1141</v>
      </c>
      <c r="W242" s="38" t="s">
        <v>213</v>
      </c>
      <c r="X242" s="27">
        <v>2019</v>
      </c>
      <c r="Y242" s="27">
        <v>2021</v>
      </c>
      <c r="Z242" s="33"/>
      <c r="AA242" s="33"/>
      <c r="AB242" s="34"/>
      <c r="AC242" s="34"/>
      <c r="AD242" s="34" t="s">
        <v>1435</v>
      </c>
    </row>
    <row r="243" spans="1:32" s="16" customFormat="1" ht="25.05" customHeight="1">
      <c r="A243" s="22">
        <v>241</v>
      </c>
      <c r="B243" s="23" t="s">
        <v>853</v>
      </c>
      <c r="C243" s="24" t="s">
        <v>21</v>
      </c>
      <c r="D243" s="1" t="s">
        <v>697</v>
      </c>
      <c r="E243" s="1" t="s">
        <v>698</v>
      </c>
      <c r="F243" s="25" t="s">
        <v>854</v>
      </c>
      <c r="G243" s="26" t="s">
        <v>24</v>
      </c>
      <c r="H243" s="26" t="str">
        <f t="shared" si="12"/>
        <v>東京都</v>
      </c>
      <c r="I243" s="26" t="s">
        <v>25</v>
      </c>
      <c r="J243" s="26" t="s">
        <v>245</v>
      </c>
      <c r="K243" s="27">
        <v>4</v>
      </c>
      <c r="L243" s="28" t="s">
        <v>1149</v>
      </c>
      <c r="M243" s="28" t="s">
        <v>855</v>
      </c>
      <c r="N243" s="29">
        <v>35.645242903963101</v>
      </c>
      <c r="O243" s="29">
        <v>139.74081325999501</v>
      </c>
      <c r="P243" s="27" t="s">
        <v>29</v>
      </c>
      <c r="Q243" s="30">
        <v>11692.33</v>
      </c>
      <c r="R243" s="30"/>
      <c r="S243" s="28" t="s">
        <v>29</v>
      </c>
      <c r="T243" s="28" t="s">
        <v>91</v>
      </c>
      <c r="U243" s="27" t="s">
        <v>29</v>
      </c>
      <c r="V243" s="65"/>
      <c r="W243" s="32"/>
      <c r="X243" s="27"/>
      <c r="Y243" s="27"/>
      <c r="Z243" s="33"/>
      <c r="AA243" s="33"/>
      <c r="AB243" s="48"/>
      <c r="AC243" s="48"/>
      <c r="AD243" s="48" t="s">
        <v>1435</v>
      </c>
      <c r="AE243" s="14"/>
      <c r="AF243" s="15"/>
    </row>
    <row r="244" spans="1:32" s="16" customFormat="1" ht="25.05" customHeight="1">
      <c r="A244" s="22">
        <v>242</v>
      </c>
      <c r="B244" s="35" t="s">
        <v>861</v>
      </c>
      <c r="C244" s="36" t="s">
        <v>32</v>
      </c>
      <c r="D244" s="1" t="s">
        <v>697</v>
      </c>
      <c r="E244" s="1" t="s">
        <v>698</v>
      </c>
      <c r="F244" s="25" t="s">
        <v>862</v>
      </c>
      <c r="G244" s="26" t="s">
        <v>24</v>
      </c>
      <c r="H244" s="26" t="str">
        <f t="shared" si="12"/>
        <v>東京都</v>
      </c>
      <c r="I244" s="26" t="s">
        <v>25</v>
      </c>
      <c r="J244" s="26" t="s">
        <v>245</v>
      </c>
      <c r="K244" s="27">
        <v>4</v>
      </c>
      <c r="L244" s="28" t="s">
        <v>1149</v>
      </c>
      <c r="M244" s="28" t="s">
        <v>855</v>
      </c>
      <c r="N244" s="29">
        <v>35.645242903963101</v>
      </c>
      <c r="O244" s="29">
        <v>139.74081325999501</v>
      </c>
      <c r="P244" s="27" t="s">
        <v>34</v>
      </c>
      <c r="Q244" s="30">
        <v>10577.62</v>
      </c>
      <c r="R244" s="30"/>
      <c r="S244" s="28" t="s">
        <v>863</v>
      </c>
      <c r="T244" s="46" t="s">
        <v>863</v>
      </c>
      <c r="U244" s="46" t="s">
        <v>1103</v>
      </c>
      <c r="V244" s="65"/>
      <c r="W244" s="38" t="s">
        <v>73</v>
      </c>
      <c r="X244" s="27">
        <v>2024</v>
      </c>
      <c r="Y244" s="27" t="s">
        <v>1165</v>
      </c>
      <c r="Z244" s="33"/>
      <c r="AA244" s="33"/>
      <c r="AB244" s="48"/>
      <c r="AC244" s="48"/>
      <c r="AD244" s="48" t="s">
        <v>1435</v>
      </c>
      <c r="AE244" s="14"/>
      <c r="AF244" s="15"/>
    </row>
    <row r="245" spans="1:32" s="16" customFormat="1" ht="25.05" customHeight="1">
      <c r="A245" s="22">
        <v>243</v>
      </c>
      <c r="B245" s="23" t="s">
        <v>856</v>
      </c>
      <c r="C245" s="24" t="s">
        <v>21</v>
      </c>
      <c r="D245" s="1" t="s">
        <v>697</v>
      </c>
      <c r="E245" s="1" t="s">
        <v>698</v>
      </c>
      <c r="F245" s="25" t="s">
        <v>857</v>
      </c>
      <c r="G245" s="26" t="s">
        <v>24</v>
      </c>
      <c r="H245" s="26" t="str">
        <f>IF(B245="","","東京都")</f>
        <v>東京都</v>
      </c>
      <c r="I245" s="26" t="s">
        <v>25</v>
      </c>
      <c r="J245" s="26" t="s">
        <v>233</v>
      </c>
      <c r="K245" s="27">
        <v>4</v>
      </c>
      <c r="L245" s="28" t="s">
        <v>858</v>
      </c>
      <c r="M245" s="28" t="s">
        <v>859</v>
      </c>
      <c r="N245" s="29">
        <v>35.6437224486451</v>
      </c>
      <c r="O245" s="29">
        <v>139.726784398783</v>
      </c>
      <c r="P245" s="27" t="s">
        <v>29</v>
      </c>
      <c r="Q245" s="30">
        <v>12290.98</v>
      </c>
      <c r="R245" s="30"/>
      <c r="S245" s="28" t="s">
        <v>29</v>
      </c>
      <c r="T245" s="28" t="s">
        <v>860</v>
      </c>
      <c r="U245" s="27" t="s">
        <v>1409</v>
      </c>
      <c r="V245" s="31"/>
      <c r="W245" s="32"/>
      <c r="X245" s="27"/>
      <c r="Y245" s="27"/>
      <c r="Z245" s="33"/>
      <c r="AA245" s="33"/>
      <c r="AB245" s="48"/>
      <c r="AC245" s="48"/>
      <c r="AD245" s="48" t="s">
        <v>1435</v>
      </c>
      <c r="AE245" s="14"/>
      <c r="AF245" s="15"/>
    </row>
    <row r="246" spans="1:32" ht="25.05" customHeight="1">
      <c r="A246" s="22">
        <v>244</v>
      </c>
      <c r="B246" s="35" t="s">
        <v>864</v>
      </c>
      <c r="C246" s="36" t="s">
        <v>32</v>
      </c>
      <c r="D246" s="1" t="s">
        <v>697</v>
      </c>
      <c r="E246" s="1" t="s">
        <v>698</v>
      </c>
      <c r="F246" s="25" t="s">
        <v>1150</v>
      </c>
      <c r="G246" s="26" t="s">
        <v>24</v>
      </c>
      <c r="H246" s="26" t="str">
        <f t="shared" si="12"/>
        <v>東京都</v>
      </c>
      <c r="I246" s="26" t="s">
        <v>25</v>
      </c>
      <c r="J246" s="26" t="s">
        <v>233</v>
      </c>
      <c r="K246" s="27">
        <v>4</v>
      </c>
      <c r="L246" s="28" t="s">
        <v>865</v>
      </c>
      <c r="M246" s="28" t="s">
        <v>859</v>
      </c>
      <c r="N246" s="29">
        <v>35.6437224486451</v>
      </c>
      <c r="O246" s="29">
        <v>139.726784398783</v>
      </c>
      <c r="P246" s="27" t="s">
        <v>34</v>
      </c>
      <c r="Q246" s="30">
        <v>17590.53</v>
      </c>
      <c r="R246" s="37" t="s">
        <v>1167</v>
      </c>
      <c r="S246" s="28" t="s">
        <v>866</v>
      </c>
      <c r="T246" s="28" t="s">
        <v>866</v>
      </c>
      <c r="U246" s="27" t="s">
        <v>195</v>
      </c>
      <c r="V246" s="31" t="s">
        <v>1151</v>
      </c>
      <c r="W246" s="32"/>
      <c r="X246" s="27"/>
      <c r="Y246" s="27"/>
      <c r="Z246" s="33"/>
      <c r="AA246" s="33"/>
      <c r="AB246" s="34"/>
      <c r="AC246" s="34"/>
      <c r="AD246" s="34" t="s">
        <v>1435</v>
      </c>
    </row>
    <row r="247" spans="1:32" ht="25.05" customHeight="1">
      <c r="A247" s="22">
        <v>245</v>
      </c>
      <c r="B247" s="42" t="s">
        <v>1204</v>
      </c>
      <c r="C247" s="43" t="s">
        <v>32</v>
      </c>
      <c r="D247" s="1" t="s">
        <v>697</v>
      </c>
      <c r="E247" s="1" t="s">
        <v>698</v>
      </c>
      <c r="F247" s="25" t="s">
        <v>1205</v>
      </c>
      <c r="G247" s="26" t="s">
        <v>24</v>
      </c>
      <c r="H247" s="26" t="str">
        <f t="shared" si="12"/>
        <v>東京都</v>
      </c>
      <c r="I247" s="26" t="s">
        <v>25</v>
      </c>
      <c r="J247" s="26" t="s">
        <v>233</v>
      </c>
      <c r="K247" s="27">
        <v>4</v>
      </c>
      <c r="L247" s="28" t="s">
        <v>865</v>
      </c>
      <c r="M247" s="28" t="s">
        <v>859</v>
      </c>
      <c r="N247" s="29">
        <v>35.6437224486451</v>
      </c>
      <c r="O247" s="29">
        <v>139.726784398783</v>
      </c>
      <c r="P247" s="27" t="s">
        <v>34</v>
      </c>
      <c r="Q247" s="30" t="s">
        <v>29</v>
      </c>
      <c r="R247" s="30"/>
      <c r="S247" s="28" t="s">
        <v>866</v>
      </c>
      <c r="T247" s="28" t="s">
        <v>29</v>
      </c>
      <c r="U247" s="27" t="s">
        <v>29</v>
      </c>
      <c r="V247" s="31" t="s">
        <v>1206</v>
      </c>
      <c r="W247" s="32"/>
      <c r="X247" s="27"/>
      <c r="Y247" s="27"/>
      <c r="Z247" s="33"/>
      <c r="AA247" s="33"/>
      <c r="AB247" s="34"/>
      <c r="AC247" s="34"/>
      <c r="AD247" s="34" t="s">
        <v>1435</v>
      </c>
    </row>
    <row r="248" spans="1:32" s="16" customFormat="1" ht="25.05" customHeight="1">
      <c r="A248" s="22">
        <v>246</v>
      </c>
      <c r="B248" s="40" t="s">
        <v>867</v>
      </c>
      <c r="C248" s="41" t="s">
        <v>32</v>
      </c>
      <c r="D248" s="1" t="s">
        <v>697</v>
      </c>
      <c r="E248" s="1" t="s">
        <v>698</v>
      </c>
      <c r="F248" s="25" t="s">
        <v>868</v>
      </c>
      <c r="G248" s="26" t="s">
        <v>24</v>
      </c>
      <c r="H248" s="26" t="str">
        <f t="shared" si="12"/>
        <v>東京都</v>
      </c>
      <c r="I248" s="26" t="s">
        <v>25</v>
      </c>
      <c r="J248" s="26" t="s">
        <v>233</v>
      </c>
      <c r="K248" s="27">
        <v>4</v>
      </c>
      <c r="L248" s="28" t="s">
        <v>865</v>
      </c>
      <c r="M248" s="28" t="s">
        <v>859</v>
      </c>
      <c r="N248" s="29">
        <v>35.6437224486451</v>
      </c>
      <c r="O248" s="29">
        <v>139.726784398783</v>
      </c>
      <c r="P248" s="27" t="s">
        <v>34</v>
      </c>
      <c r="Q248" s="30">
        <v>60.86</v>
      </c>
      <c r="R248" s="30"/>
      <c r="S248" s="28" t="s">
        <v>866</v>
      </c>
      <c r="T248" s="28" t="s">
        <v>866</v>
      </c>
      <c r="U248" s="27" t="s">
        <v>62</v>
      </c>
      <c r="V248" s="31"/>
      <c r="W248" s="32"/>
      <c r="X248" s="27"/>
      <c r="Y248" s="27"/>
      <c r="Z248" s="33"/>
      <c r="AA248" s="33"/>
      <c r="AB248" s="48"/>
      <c r="AC248" s="48"/>
      <c r="AD248" s="48" t="s">
        <v>1435</v>
      </c>
      <c r="AE248" s="14"/>
      <c r="AF248" s="15"/>
    </row>
    <row r="249" spans="1:32" ht="25.05" customHeight="1">
      <c r="A249" s="22">
        <v>247</v>
      </c>
      <c r="B249" s="23" t="s">
        <v>869</v>
      </c>
      <c r="C249" s="24" t="s">
        <v>21</v>
      </c>
      <c r="D249" s="1" t="s">
        <v>697</v>
      </c>
      <c r="E249" s="1" t="s">
        <v>698</v>
      </c>
      <c r="F249" s="25" t="s">
        <v>870</v>
      </c>
      <c r="G249" s="26" t="s">
        <v>24</v>
      </c>
      <c r="H249" s="26" t="str">
        <f t="shared" si="12"/>
        <v>東京都</v>
      </c>
      <c r="I249" s="26" t="s">
        <v>25</v>
      </c>
      <c r="J249" s="26" t="s">
        <v>218</v>
      </c>
      <c r="K249" s="27">
        <v>1</v>
      </c>
      <c r="L249" s="28" t="s">
        <v>219</v>
      </c>
      <c r="M249" s="28" t="s">
        <v>871</v>
      </c>
      <c r="N249" s="29">
        <v>35.640627000000002</v>
      </c>
      <c r="O249" s="29">
        <v>139.73413099999999</v>
      </c>
      <c r="P249" s="27" t="s">
        <v>29</v>
      </c>
      <c r="Q249" s="30">
        <v>25626.87</v>
      </c>
      <c r="R249" s="30"/>
      <c r="S249" s="28" t="s">
        <v>29</v>
      </c>
      <c r="T249" s="28" t="s">
        <v>872</v>
      </c>
      <c r="U249" s="27" t="s">
        <v>29</v>
      </c>
      <c r="V249" s="31"/>
      <c r="W249" s="32"/>
      <c r="X249" s="27"/>
      <c r="Y249" s="27"/>
      <c r="Z249" s="33"/>
      <c r="AA249" s="33"/>
      <c r="AB249" s="34"/>
      <c r="AC249" s="34"/>
      <c r="AD249" s="34" t="s">
        <v>1435</v>
      </c>
    </row>
    <row r="250" spans="1:32" ht="25.05" customHeight="1">
      <c r="A250" s="22">
        <v>248</v>
      </c>
      <c r="B250" s="35" t="s">
        <v>873</v>
      </c>
      <c r="C250" s="36" t="s">
        <v>32</v>
      </c>
      <c r="D250" s="1" t="s">
        <v>697</v>
      </c>
      <c r="E250" s="1" t="s">
        <v>698</v>
      </c>
      <c r="F250" s="25" t="s">
        <v>874</v>
      </c>
      <c r="G250" s="26" t="s">
        <v>24</v>
      </c>
      <c r="H250" s="26" t="str">
        <f t="shared" si="12"/>
        <v>東京都</v>
      </c>
      <c r="I250" s="26" t="s">
        <v>25</v>
      </c>
      <c r="J250" s="26" t="s">
        <v>218</v>
      </c>
      <c r="K250" s="27">
        <v>1</v>
      </c>
      <c r="L250" s="28" t="s">
        <v>219</v>
      </c>
      <c r="M250" s="28" t="s">
        <v>871</v>
      </c>
      <c r="N250" s="29">
        <v>35.640627000000002</v>
      </c>
      <c r="O250" s="29">
        <v>139.73413099999999</v>
      </c>
      <c r="P250" s="27" t="s">
        <v>81</v>
      </c>
      <c r="Q250" s="30">
        <v>13391.59</v>
      </c>
      <c r="R250" s="30"/>
      <c r="S250" s="28" t="s">
        <v>875</v>
      </c>
      <c r="T250" s="28" t="s">
        <v>875</v>
      </c>
      <c r="U250" s="39" t="s">
        <v>1207</v>
      </c>
      <c r="V250" s="31"/>
      <c r="W250" s="38" t="s">
        <v>73</v>
      </c>
      <c r="X250" s="27">
        <v>2023</v>
      </c>
      <c r="Y250" s="27" t="s">
        <v>1165</v>
      </c>
      <c r="Z250" s="33"/>
      <c r="AA250" s="33"/>
      <c r="AB250" s="34"/>
      <c r="AC250" s="34"/>
      <c r="AD250" s="34" t="s">
        <v>1435</v>
      </c>
    </row>
    <row r="251" spans="1:32" s="16" customFormat="1" ht="25.05" customHeight="1">
      <c r="A251" s="22">
        <v>249</v>
      </c>
      <c r="B251" s="40" t="s">
        <v>876</v>
      </c>
      <c r="C251" s="41" t="s">
        <v>32</v>
      </c>
      <c r="D251" s="1" t="s">
        <v>697</v>
      </c>
      <c r="E251" s="1" t="s">
        <v>698</v>
      </c>
      <c r="F251" s="25" t="s">
        <v>877</v>
      </c>
      <c r="G251" s="26" t="s">
        <v>24</v>
      </c>
      <c r="H251" s="26" t="str">
        <f t="shared" si="12"/>
        <v>東京都</v>
      </c>
      <c r="I251" s="26" t="s">
        <v>25</v>
      </c>
      <c r="J251" s="26" t="s">
        <v>218</v>
      </c>
      <c r="K251" s="27">
        <v>1</v>
      </c>
      <c r="L251" s="28" t="s">
        <v>219</v>
      </c>
      <c r="M251" s="28" t="s">
        <v>871</v>
      </c>
      <c r="N251" s="29">
        <v>35.640627000000002</v>
      </c>
      <c r="O251" s="29">
        <v>139.73413099999999</v>
      </c>
      <c r="P251" s="27" t="s">
        <v>81</v>
      </c>
      <c r="Q251" s="30">
        <v>36</v>
      </c>
      <c r="R251" s="30"/>
      <c r="S251" s="28" t="s">
        <v>875</v>
      </c>
      <c r="T251" s="28" t="s">
        <v>875</v>
      </c>
      <c r="U251" s="39" t="s">
        <v>1410</v>
      </c>
      <c r="V251" s="31"/>
      <c r="W251" s="32"/>
      <c r="X251" s="27"/>
      <c r="Y251" s="27"/>
      <c r="Z251" s="33"/>
      <c r="AA251" s="33"/>
      <c r="AB251" s="48"/>
      <c r="AC251" s="48"/>
      <c r="AD251" s="48" t="s">
        <v>1435</v>
      </c>
      <c r="AE251" s="14"/>
      <c r="AF251" s="15"/>
    </row>
    <row r="252" spans="1:32" s="16" customFormat="1" ht="25.05" customHeight="1">
      <c r="A252" s="22">
        <v>250</v>
      </c>
      <c r="B252" s="23" t="s">
        <v>878</v>
      </c>
      <c r="C252" s="24" t="s">
        <v>21</v>
      </c>
      <c r="D252" s="1" t="s">
        <v>697</v>
      </c>
      <c r="E252" s="1" t="s">
        <v>698</v>
      </c>
      <c r="F252" s="25" t="s">
        <v>879</v>
      </c>
      <c r="G252" s="26" t="s">
        <v>24</v>
      </c>
      <c r="H252" s="26" t="str">
        <f t="shared" si="12"/>
        <v>東京都</v>
      </c>
      <c r="I252" s="26" t="s">
        <v>25</v>
      </c>
      <c r="J252" s="26" t="s">
        <v>360</v>
      </c>
      <c r="K252" s="27">
        <v>4</v>
      </c>
      <c r="L252" s="28" t="s">
        <v>361</v>
      </c>
      <c r="M252" s="28" t="s">
        <v>880</v>
      </c>
      <c r="N252" s="29">
        <v>35.630948671607101</v>
      </c>
      <c r="O252" s="29">
        <v>139.74887670781101</v>
      </c>
      <c r="P252" s="27" t="s">
        <v>29</v>
      </c>
      <c r="Q252" s="30">
        <v>14565.37</v>
      </c>
      <c r="R252" s="30"/>
      <c r="S252" s="28" t="s">
        <v>29</v>
      </c>
      <c r="T252" s="28" t="s">
        <v>881</v>
      </c>
      <c r="U252" s="27" t="s">
        <v>29</v>
      </c>
      <c r="V252" s="31"/>
      <c r="W252" s="32"/>
      <c r="X252" s="27"/>
      <c r="Y252" s="27"/>
      <c r="Z252" s="33"/>
      <c r="AA252" s="33"/>
      <c r="AB252" s="48"/>
      <c r="AC252" s="48"/>
      <c r="AD252" s="48" t="s">
        <v>1435</v>
      </c>
      <c r="AE252" s="14"/>
      <c r="AF252" s="15"/>
    </row>
    <row r="253" spans="1:32" s="16" customFormat="1" ht="25.05" customHeight="1">
      <c r="A253" s="22">
        <v>251</v>
      </c>
      <c r="B253" s="35" t="s">
        <v>882</v>
      </c>
      <c r="C253" s="36" t="s">
        <v>32</v>
      </c>
      <c r="D253" s="1" t="s">
        <v>697</v>
      </c>
      <c r="E253" s="1" t="s">
        <v>698</v>
      </c>
      <c r="F253" s="25" t="s">
        <v>883</v>
      </c>
      <c r="G253" s="26" t="s">
        <v>24</v>
      </c>
      <c r="H253" s="26" t="str">
        <f t="shared" si="12"/>
        <v>東京都</v>
      </c>
      <c r="I253" s="26" t="s">
        <v>25</v>
      </c>
      <c r="J253" s="26" t="s">
        <v>360</v>
      </c>
      <c r="K253" s="27">
        <v>4</v>
      </c>
      <c r="L253" s="28" t="s">
        <v>361</v>
      </c>
      <c r="M253" s="28" t="s">
        <v>880</v>
      </c>
      <c r="N253" s="29">
        <v>35.630948671607101</v>
      </c>
      <c r="O253" s="29">
        <v>139.74887670781101</v>
      </c>
      <c r="P253" s="27" t="s">
        <v>81</v>
      </c>
      <c r="Q253" s="30">
        <v>10129.870000000001</v>
      </c>
      <c r="R253" s="30"/>
      <c r="S253" s="28" t="s">
        <v>884</v>
      </c>
      <c r="T253" s="28" t="s">
        <v>1208</v>
      </c>
      <c r="U253" s="27" t="s">
        <v>195</v>
      </c>
      <c r="V253" s="31"/>
      <c r="W253" s="38" t="s">
        <v>73</v>
      </c>
      <c r="X253" s="27">
        <v>2023</v>
      </c>
      <c r="Y253" s="27">
        <v>2023</v>
      </c>
      <c r="Z253" s="33"/>
      <c r="AA253" s="33"/>
      <c r="AB253" s="48"/>
      <c r="AC253" s="48"/>
      <c r="AD253" s="48" t="s">
        <v>1435</v>
      </c>
      <c r="AE253" s="14"/>
      <c r="AF253" s="15"/>
    </row>
    <row r="254" spans="1:32" ht="25.05" customHeight="1">
      <c r="A254" s="22">
        <v>252</v>
      </c>
      <c r="B254" s="40" t="s">
        <v>885</v>
      </c>
      <c r="C254" s="41" t="s">
        <v>32</v>
      </c>
      <c r="D254" s="1" t="s">
        <v>697</v>
      </c>
      <c r="E254" s="1" t="s">
        <v>698</v>
      </c>
      <c r="F254" s="25" t="s">
        <v>886</v>
      </c>
      <c r="G254" s="26" t="s">
        <v>24</v>
      </c>
      <c r="H254" s="26" t="str">
        <f t="shared" si="12"/>
        <v>東京都</v>
      </c>
      <c r="I254" s="26" t="s">
        <v>25</v>
      </c>
      <c r="J254" s="26" t="s">
        <v>360</v>
      </c>
      <c r="K254" s="27">
        <v>4</v>
      </c>
      <c r="L254" s="28" t="s">
        <v>361</v>
      </c>
      <c r="M254" s="28" t="s">
        <v>880</v>
      </c>
      <c r="N254" s="29">
        <v>35.630948671607101</v>
      </c>
      <c r="O254" s="29">
        <v>139.74887670781101</v>
      </c>
      <c r="P254" s="27" t="s">
        <v>81</v>
      </c>
      <c r="Q254" s="30">
        <v>31.5</v>
      </c>
      <c r="R254" s="30"/>
      <c r="S254" s="28" t="s">
        <v>884</v>
      </c>
      <c r="T254" s="28" t="s">
        <v>884</v>
      </c>
      <c r="U254" s="39" t="s">
        <v>1410</v>
      </c>
      <c r="V254" s="31"/>
      <c r="W254" s="32"/>
      <c r="X254" s="27"/>
      <c r="Y254" s="27"/>
      <c r="Z254" s="33"/>
      <c r="AA254" s="33"/>
      <c r="AB254" s="34"/>
      <c r="AC254" s="34"/>
      <c r="AD254" s="34" t="s">
        <v>1435</v>
      </c>
    </row>
    <row r="255" spans="1:32" ht="25.05" customHeight="1">
      <c r="A255" s="22">
        <v>253</v>
      </c>
      <c r="B255" s="40" t="s">
        <v>887</v>
      </c>
      <c r="C255" s="41" t="s">
        <v>32</v>
      </c>
      <c r="D255" s="1" t="s">
        <v>697</v>
      </c>
      <c r="E255" s="1" t="s">
        <v>698</v>
      </c>
      <c r="F255" s="25" t="s">
        <v>886</v>
      </c>
      <c r="G255" s="26" t="s">
        <v>24</v>
      </c>
      <c r="H255" s="26" t="str">
        <f t="shared" si="12"/>
        <v>東京都</v>
      </c>
      <c r="I255" s="26" t="s">
        <v>25</v>
      </c>
      <c r="J255" s="26" t="s">
        <v>360</v>
      </c>
      <c r="K255" s="27">
        <v>4</v>
      </c>
      <c r="L255" s="28" t="s">
        <v>361</v>
      </c>
      <c r="M255" s="28" t="s">
        <v>880</v>
      </c>
      <c r="N255" s="29">
        <v>35.630948671607101</v>
      </c>
      <c r="O255" s="29">
        <v>139.74887670781101</v>
      </c>
      <c r="P255" s="27" t="s">
        <v>81</v>
      </c>
      <c r="Q255" s="30">
        <v>44.97</v>
      </c>
      <c r="R255" s="30"/>
      <c r="S255" s="28" t="s">
        <v>884</v>
      </c>
      <c r="T255" s="28" t="s">
        <v>884</v>
      </c>
      <c r="U255" s="39" t="s">
        <v>1410</v>
      </c>
      <c r="V255" s="31"/>
      <c r="W255" s="32"/>
      <c r="X255" s="27"/>
      <c r="Y255" s="27"/>
      <c r="Z255" s="33"/>
      <c r="AA255" s="33"/>
      <c r="AB255" s="34"/>
      <c r="AC255" s="34"/>
      <c r="AD255" s="34" t="s">
        <v>1435</v>
      </c>
    </row>
    <row r="256" spans="1:32" s="16" customFormat="1" ht="25.05" customHeight="1">
      <c r="A256" s="22">
        <v>254</v>
      </c>
      <c r="B256" s="40" t="s">
        <v>888</v>
      </c>
      <c r="C256" s="41" t="s">
        <v>32</v>
      </c>
      <c r="D256" s="1" t="s">
        <v>697</v>
      </c>
      <c r="E256" s="1" t="s">
        <v>698</v>
      </c>
      <c r="F256" s="25" t="s">
        <v>889</v>
      </c>
      <c r="G256" s="26" t="s">
        <v>24</v>
      </c>
      <c r="H256" s="26" t="str">
        <f t="shared" si="12"/>
        <v>東京都</v>
      </c>
      <c r="I256" s="26" t="s">
        <v>25</v>
      </c>
      <c r="J256" s="26" t="s">
        <v>360</v>
      </c>
      <c r="K256" s="27">
        <v>4</v>
      </c>
      <c r="L256" s="28" t="s">
        <v>361</v>
      </c>
      <c r="M256" s="28" t="s">
        <v>880</v>
      </c>
      <c r="N256" s="29">
        <v>35.630948671607101</v>
      </c>
      <c r="O256" s="29">
        <v>139.74887670781101</v>
      </c>
      <c r="P256" s="27" t="s">
        <v>81</v>
      </c>
      <c r="Q256" s="30">
        <v>25.57</v>
      </c>
      <c r="R256" s="30"/>
      <c r="S256" s="28" t="s">
        <v>884</v>
      </c>
      <c r="T256" s="28" t="s">
        <v>884</v>
      </c>
      <c r="U256" s="39" t="s">
        <v>1410</v>
      </c>
      <c r="V256" s="31"/>
      <c r="W256" s="32"/>
      <c r="X256" s="27"/>
      <c r="Y256" s="27"/>
      <c r="Z256" s="33"/>
      <c r="AA256" s="33"/>
      <c r="AB256" s="48"/>
      <c r="AC256" s="48"/>
      <c r="AD256" s="48" t="s">
        <v>1435</v>
      </c>
      <c r="AE256" s="14"/>
      <c r="AF256" s="15"/>
    </row>
    <row r="257" spans="1:74" s="44" customFormat="1" ht="25.05" customHeight="1">
      <c r="A257" s="22">
        <v>255</v>
      </c>
      <c r="B257" s="23" t="s">
        <v>890</v>
      </c>
      <c r="C257" s="24" t="s">
        <v>21</v>
      </c>
      <c r="D257" s="1" t="s">
        <v>697</v>
      </c>
      <c r="E257" s="1" t="s">
        <v>698</v>
      </c>
      <c r="F257" s="25" t="s">
        <v>891</v>
      </c>
      <c r="G257" s="26" t="s">
        <v>24</v>
      </c>
      <c r="H257" s="26" t="str">
        <f t="shared" si="12"/>
        <v>東京都</v>
      </c>
      <c r="I257" s="26" t="s">
        <v>25</v>
      </c>
      <c r="J257" s="26" t="s">
        <v>101</v>
      </c>
      <c r="K257" s="27">
        <v>6</v>
      </c>
      <c r="L257" s="28" t="s">
        <v>892</v>
      </c>
      <c r="M257" s="28" t="s">
        <v>893</v>
      </c>
      <c r="N257" s="29">
        <v>35.660701539103201</v>
      </c>
      <c r="O257" s="29">
        <v>139.73194999962601</v>
      </c>
      <c r="P257" s="27" t="s">
        <v>29</v>
      </c>
      <c r="Q257" s="30">
        <v>11389.93</v>
      </c>
      <c r="R257" s="30"/>
      <c r="S257" s="28" t="s">
        <v>29</v>
      </c>
      <c r="T257" s="28" t="s">
        <v>91</v>
      </c>
      <c r="U257" s="27" t="s">
        <v>29</v>
      </c>
      <c r="V257" s="31"/>
      <c r="W257" s="32"/>
      <c r="X257" s="27"/>
      <c r="Y257" s="27"/>
      <c r="Z257" s="33"/>
      <c r="AA257" s="33"/>
      <c r="AB257" s="34"/>
      <c r="AC257" s="34"/>
      <c r="AD257" s="34" t="s">
        <v>1435</v>
      </c>
      <c r="AE257" s="14"/>
      <c r="AF257" s="15"/>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row>
    <row r="258" spans="1:74" ht="25.05" customHeight="1">
      <c r="A258" s="22">
        <v>256</v>
      </c>
      <c r="B258" s="35" t="s">
        <v>894</v>
      </c>
      <c r="C258" s="36" t="s">
        <v>32</v>
      </c>
      <c r="D258" s="1" t="s">
        <v>697</v>
      </c>
      <c r="E258" s="1" t="s">
        <v>698</v>
      </c>
      <c r="F258" s="25" t="s">
        <v>1209</v>
      </c>
      <c r="G258" s="26" t="s">
        <v>24</v>
      </c>
      <c r="H258" s="26" t="str">
        <f t="shared" si="12"/>
        <v>東京都</v>
      </c>
      <c r="I258" s="26" t="s">
        <v>25</v>
      </c>
      <c r="J258" s="26" t="s">
        <v>101</v>
      </c>
      <c r="K258" s="27">
        <v>6</v>
      </c>
      <c r="L258" s="28" t="s">
        <v>892</v>
      </c>
      <c r="M258" s="28" t="s">
        <v>893</v>
      </c>
      <c r="N258" s="29">
        <v>35.660701539103201</v>
      </c>
      <c r="O258" s="29">
        <v>139.73194999962601</v>
      </c>
      <c r="P258" s="27" t="s">
        <v>34</v>
      </c>
      <c r="Q258" s="30">
        <v>8397.44</v>
      </c>
      <c r="R258" s="30"/>
      <c r="S258" s="28" t="s">
        <v>895</v>
      </c>
      <c r="T258" s="28" t="s">
        <v>895</v>
      </c>
      <c r="U258" s="27" t="s">
        <v>779</v>
      </c>
      <c r="V258" s="31"/>
      <c r="W258" s="38" t="s">
        <v>37</v>
      </c>
      <c r="X258" s="27">
        <v>2022</v>
      </c>
      <c r="Y258" s="27">
        <v>2024</v>
      </c>
      <c r="Z258" s="33"/>
      <c r="AA258" s="33"/>
      <c r="AB258" s="34"/>
      <c r="AC258" s="34"/>
      <c r="AD258" s="34" t="s">
        <v>1435</v>
      </c>
    </row>
    <row r="259" spans="1:74" ht="25.05" customHeight="1">
      <c r="A259" s="22">
        <v>257</v>
      </c>
      <c r="B259" s="23" t="s">
        <v>896</v>
      </c>
      <c r="C259" s="24" t="s">
        <v>21</v>
      </c>
      <c r="D259" s="1" t="s">
        <v>697</v>
      </c>
      <c r="E259" s="1" t="s">
        <v>698</v>
      </c>
      <c r="F259" s="25" t="s">
        <v>897</v>
      </c>
      <c r="G259" s="26" t="s">
        <v>24</v>
      </c>
      <c r="H259" s="26" t="str">
        <f t="shared" si="12"/>
        <v>東京都</v>
      </c>
      <c r="I259" s="26" t="s">
        <v>25</v>
      </c>
      <c r="J259" s="26" t="s">
        <v>109</v>
      </c>
      <c r="K259" s="27">
        <v>4</v>
      </c>
      <c r="L259" s="28" t="s">
        <v>898</v>
      </c>
      <c r="M259" s="28" t="s">
        <v>899</v>
      </c>
      <c r="N259" s="29">
        <v>35.656983566496997</v>
      </c>
      <c r="O259" s="29">
        <v>139.72049123165601</v>
      </c>
      <c r="P259" s="27" t="s">
        <v>29</v>
      </c>
      <c r="Q259" s="30">
        <v>9644.5</v>
      </c>
      <c r="R259" s="30"/>
      <c r="S259" s="28" t="s">
        <v>29</v>
      </c>
      <c r="T259" s="28" t="s">
        <v>1210</v>
      </c>
      <c r="U259" s="27" t="s">
        <v>29</v>
      </c>
      <c r="V259" s="31"/>
      <c r="W259" s="32"/>
      <c r="X259" s="27"/>
      <c r="Y259" s="27"/>
      <c r="Z259" s="33"/>
      <c r="AA259" s="33"/>
      <c r="AB259" s="48"/>
      <c r="AC259" s="48"/>
      <c r="AD259" s="34" t="s">
        <v>1435</v>
      </c>
    </row>
    <row r="260" spans="1:74" s="16" customFormat="1" ht="25.05" customHeight="1">
      <c r="A260" s="22">
        <v>258</v>
      </c>
      <c r="B260" s="35" t="s">
        <v>900</v>
      </c>
      <c r="C260" s="36" t="s">
        <v>32</v>
      </c>
      <c r="D260" s="1" t="s">
        <v>697</v>
      </c>
      <c r="E260" s="1" t="s">
        <v>698</v>
      </c>
      <c r="F260" s="25" t="s">
        <v>901</v>
      </c>
      <c r="G260" s="26" t="s">
        <v>24</v>
      </c>
      <c r="H260" s="26" t="str">
        <f t="shared" si="12"/>
        <v>東京都</v>
      </c>
      <c r="I260" s="26" t="s">
        <v>25</v>
      </c>
      <c r="J260" s="26" t="s">
        <v>109</v>
      </c>
      <c r="K260" s="27">
        <v>4</v>
      </c>
      <c r="L260" s="28" t="s">
        <v>898</v>
      </c>
      <c r="M260" s="28" t="s">
        <v>899</v>
      </c>
      <c r="N260" s="29">
        <v>35.656983566496997</v>
      </c>
      <c r="O260" s="29">
        <v>139.72049123165601</v>
      </c>
      <c r="P260" s="27" t="s">
        <v>1083</v>
      </c>
      <c r="Q260" s="30">
        <v>9577.25</v>
      </c>
      <c r="R260" s="30"/>
      <c r="S260" s="28" t="s">
        <v>902</v>
      </c>
      <c r="T260" s="28" t="s">
        <v>902</v>
      </c>
      <c r="U260" s="39" t="s">
        <v>1211</v>
      </c>
      <c r="V260" s="31"/>
      <c r="W260" s="38" t="s">
        <v>73</v>
      </c>
      <c r="X260" s="27">
        <v>2024</v>
      </c>
      <c r="Y260" s="27" t="s">
        <v>1165</v>
      </c>
      <c r="Z260" s="33"/>
      <c r="AA260" s="33"/>
      <c r="AB260" s="48"/>
      <c r="AC260" s="48"/>
      <c r="AD260" s="48" t="s">
        <v>1435</v>
      </c>
      <c r="AE260" s="14"/>
      <c r="AF260" s="15"/>
    </row>
    <row r="261" spans="1:74" ht="25.05" customHeight="1">
      <c r="A261" s="22">
        <v>259</v>
      </c>
      <c r="B261" s="40" t="s">
        <v>903</v>
      </c>
      <c r="C261" s="41" t="s">
        <v>32</v>
      </c>
      <c r="D261" s="1" t="s">
        <v>697</v>
      </c>
      <c r="E261" s="1" t="s">
        <v>698</v>
      </c>
      <c r="F261" s="25" t="s">
        <v>904</v>
      </c>
      <c r="G261" s="26" t="s">
        <v>24</v>
      </c>
      <c r="H261" s="26" t="str">
        <f t="shared" si="12"/>
        <v>東京都</v>
      </c>
      <c r="I261" s="26" t="s">
        <v>25</v>
      </c>
      <c r="J261" s="26" t="s">
        <v>109</v>
      </c>
      <c r="K261" s="27">
        <v>4</v>
      </c>
      <c r="L261" s="28" t="s">
        <v>898</v>
      </c>
      <c r="M261" s="28" t="s">
        <v>899</v>
      </c>
      <c r="N261" s="29">
        <v>35.656983566496997</v>
      </c>
      <c r="O261" s="29">
        <v>139.72049123165601</v>
      </c>
      <c r="P261" s="27" t="s">
        <v>34</v>
      </c>
      <c r="Q261" s="30">
        <v>36.74</v>
      </c>
      <c r="R261" s="30"/>
      <c r="S261" s="28" t="s">
        <v>905</v>
      </c>
      <c r="T261" s="28" t="s">
        <v>905</v>
      </c>
      <c r="U261" s="39" t="s">
        <v>62</v>
      </c>
      <c r="V261" s="31"/>
      <c r="W261" s="32"/>
      <c r="X261" s="27"/>
      <c r="Y261" s="27"/>
      <c r="Z261" s="33"/>
      <c r="AA261" s="33"/>
      <c r="AB261" s="34"/>
      <c r="AC261" s="34"/>
      <c r="AD261" s="34" t="s">
        <v>1435</v>
      </c>
    </row>
    <row r="262" spans="1:74" ht="25.05" customHeight="1">
      <c r="A262" s="22">
        <v>260</v>
      </c>
      <c r="B262" s="23" t="s">
        <v>906</v>
      </c>
      <c r="C262" s="24" t="s">
        <v>21</v>
      </c>
      <c r="D262" s="1" t="s">
        <v>907</v>
      </c>
      <c r="E262" s="1" t="s">
        <v>908</v>
      </c>
      <c r="F262" s="25" t="s">
        <v>909</v>
      </c>
      <c r="G262" s="26" t="s">
        <v>24</v>
      </c>
      <c r="H262" s="26" t="str">
        <f t="shared" si="12"/>
        <v>東京都</v>
      </c>
      <c r="I262" s="26" t="s">
        <v>25</v>
      </c>
      <c r="J262" s="26" t="s">
        <v>197</v>
      </c>
      <c r="K262" s="27">
        <v>9</v>
      </c>
      <c r="L262" s="28" t="s">
        <v>910</v>
      </c>
      <c r="M262" s="28" t="s">
        <v>911</v>
      </c>
      <c r="N262" s="29">
        <v>35.668063260093469</v>
      </c>
      <c r="O262" s="29">
        <v>139.73168820383566</v>
      </c>
      <c r="P262" s="27" t="s">
        <v>29</v>
      </c>
      <c r="Q262" s="30">
        <v>12740.57</v>
      </c>
      <c r="R262" s="30"/>
      <c r="S262" s="28" t="s">
        <v>29</v>
      </c>
      <c r="T262" s="28" t="s">
        <v>912</v>
      </c>
      <c r="U262" s="27" t="s">
        <v>29</v>
      </c>
      <c r="V262" s="31"/>
      <c r="W262" s="32"/>
      <c r="X262" s="27"/>
      <c r="Y262" s="27"/>
      <c r="Z262" s="33"/>
      <c r="AA262" s="33"/>
      <c r="AB262" s="34"/>
      <c r="AC262" s="34"/>
      <c r="AD262" s="34" t="s">
        <v>1435</v>
      </c>
    </row>
    <row r="263" spans="1:74" ht="25.05" customHeight="1">
      <c r="A263" s="22">
        <v>261</v>
      </c>
      <c r="B263" s="27" t="s">
        <v>29</v>
      </c>
      <c r="C263" s="36" t="s">
        <v>32</v>
      </c>
      <c r="D263" s="1" t="s">
        <v>907</v>
      </c>
      <c r="E263" s="1" t="s">
        <v>908</v>
      </c>
      <c r="F263" s="25" t="s">
        <v>797</v>
      </c>
      <c r="G263" s="26" t="s">
        <v>24</v>
      </c>
      <c r="H263" s="26" t="str">
        <f t="shared" si="12"/>
        <v>東京都</v>
      </c>
      <c r="I263" s="26" t="s">
        <v>25</v>
      </c>
      <c r="J263" s="26" t="s">
        <v>197</v>
      </c>
      <c r="K263" s="27">
        <v>9</v>
      </c>
      <c r="L263" s="28" t="s">
        <v>910</v>
      </c>
      <c r="M263" s="28" t="s">
        <v>911</v>
      </c>
      <c r="N263" s="29">
        <v>35.668063260093469</v>
      </c>
      <c r="O263" s="29">
        <v>139.73168820383566</v>
      </c>
      <c r="P263" s="27" t="s">
        <v>1089</v>
      </c>
      <c r="Q263" s="26">
        <v>17917.05</v>
      </c>
      <c r="R263" s="30"/>
      <c r="S263" s="27">
        <v>202206</v>
      </c>
      <c r="T263" s="27" t="s">
        <v>29</v>
      </c>
      <c r="U263" s="27" t="s">
        <v>195</v>
      </c>
      <c r="V263" s="31"/>
      <c r="W263" s="32"/>
      <c r="X263" s="27"/>
      <c r="Y263" s="27"/>
      <c r="Z263" s="33"/>
      <c r="AA263" s="33"/>
      <c r="AB263" s="34"/>
      <c r="AC263" s="34"/>
      <c r="AD263" s="34" t="s">
        <v>1435</v>
      </c>
    </row>
    <row r="264" spans="1:74" ht="25.05" customHeight="1">
      <c r="A264" s="22">
        <v>262</v>
      </c>
      <c r="B264" s="27" t="s">
        <v>29</v>
      </c>
      <c r="C264" s="36" t="s">
        <v>32</v>
      </c>
      <c r="D264" s="1" t="s">
        <v>907</v>
      </c>
      <c r="E264" s="1" t="s">
        <v>908</v>
      </c>
      <c r="F264" s="25" t="s">
        <v>1049</v>
      </c>
      <c r="G264" s="26" t="s">
        <v>24</v>
      </c>
      <c r="H264" s="26" t="str">
        <f t="shared" si="12"/>
        <v>東京都</v>
      </c>
      <c r="I264" s="26" t="s">
        <v>25</v>
      </c>
      <c r="J264" s="26" t="s">
        <v>197</v>
      </c>
      <c r="K264" s="27"/>
      <c r="L264" s="28"/>
      <c r="M264" s="28" t="s">
        <v>1058</v>
      </c>
      <c r="N264" s="29">
        <v>35.66785562689406</v>
      </c>
      <c r="O264" s="29">
        <v>139.73143962728707</v>
      </c>
      <c r="P264" s="27" t="s">
        <v>34</v>
      </c>
      <c r="Q264" s="30">
        <v>1823.59</v>
      </c>
      <c r="R264" s="30"/>
      <c r="S264" s="28" t="s">
        <v>1059</v>
      </c>
      <c r="T264" s="28" t="s">
        <v>29</v>
      </c>
      <c r="U264" s="27" t="s">
        <v>211</v>
      </c>
      <c r="V264" s="31"/>
      <c r="W264" s="32"/>
      <c r="X264" s="27"/>
      <c r="Y264" s="27"/>
      <c r="Z264" s="33"/>
      <c r="AA264" s="33"/>
      <c r="AB264" s="34"/>
      <c r="AC264" s="34"/>
      <c r="AD264" s="34" t="s">
        <v>1435</v>
      </c>
    </row>
    <row r="265" spans="1:74" ht="25.05" customHeight="1">
      <c r="A265" s="22">
        <v>263</v>
      </c>
      <c r="B265" s="23" t="s">
        <v>913</v>
      </c>
      <c r="C265" s="24" t="s">
        <v>21</v>
      </c>
      <c r="D265" s="1" t="s">
        <v>697</v>
      </c>
      <c r="E265" s="1" t="s">
        <v>698</v>
      </c>
      <c r="F265" s="25" t="s">
        <v>914</v>
      </c>
      <c r="G265" s="26" t="s">
        <v>24</v>
      </c>
      <c r="H265" s="26" t="str">
        <f t="shared" si="12"/>
        <v>東京都</v>
      </c>
      <c r="I265" s="26" t="s">
        <v>25</v>
      </c>
      <c r="J265" s="26" t="s">
        <v>212</v>
      </c>
      <c r="K265" s="27">
        <v>1</v>
      </c>
      <c r="L265" s="28" t="s">
        <v>915</v>
      </c>
      <c r="M265" s="28" t="s">
        <v>916</v>
      </c>
      <c r="N265" s="29">
        <v>35.6742404756627</v>
      </c>
      <c r="O265" s="29">
        <v>139.722148257187</v>
      </c>
      <c r="P265" s="27" t="s">
        <v>29</v>
      </c>
      <c r="Q265" s="30">
        <v>17428.689999999999</v>
      </c>
      <c r="R265" s="30"/>
      <c r="S265" s="28" t="s">
        <v>29</v>
      </c>
      <c r="T265" s="28" t="s">
        <v>917</v>
      </c>
      <c r="U265" s="27" t="s">
        <v>29</v>
      </c>
      <c r="V265" s="31"/>
      <c r="W265" s="32"/>
      <c r="X265" s="27"/>
      <c r="Y265" s="27"/>
      <c r="Z265" s="33"/>
      <c r="AA265" s="33"/>
      <c r="AB265" s="34"/>
      <c r="AC265" s="34"/>
      <c r="AD265" s="34" t="s">
        <v>1435</v>
      </c>
    </row>
    <row r="266" spans="1:74" ht="25.05" customHeight="1">
      <c r="A266" s="22">
        <v>264</v>
      </c>
      <c r="B266" s="35" t="s">
        <v>918</v>
      </c>
      <c r="C266" s="36" t="s">
        <v>32</v>
      </c>
      <c r="D266" s="1" t="s">
        <v>697</v>
      </c>
      <c r="E266" s="1" t="s">
        <v>698</v>
      </c>
      <c r="F266" s="25" t="s">
        <v>919</v>
      </c>
      <c r="G266" s="26" t="s">
        <v>24</v>
      </c>
      <c r="H266" s="26" t="str">
        <f t="shared" si="12"/>
        <v>東京都</v>
      </c>
      <c r="I266" s="26" t="s">
        <v>25</v>
      </c>
      <c r="J266" s="26" t="s">
        <v>212</v>
      </c>
      <c r="K266" s="27">
        <v>1</v>
      </c>
      <c r="L266" s="28" t="s">
        <v>915</v>
      </c>
      <c r="M266" s="28" t="s">
        <v>916</v>
      </c>
      <c r="N266" s="29">
        <v>35.6742404756627</v>
      </c>
      <c r="O266" s="29">
        <v>139.722148257187</v>
      </c>
      <c r="P266" s="27" t="s">
        <v>34</v>
      </c>
      <c r="Q266" s="30">
        <v>8382.64</v>
      </c>
      <c r="R266" s="30"/>
      <c r="S266" s="28" t="s">
        <v>920</v>
      </c>
      <c r="T266" s="28" t="s">
        <v>920</v>
      </c>
      <c r="U266" s="39" t="s">
        <v>1212</v>
      </c>
      <c r="V266" s="31"/>
      <c r="W266" s="38" t="s">
        <v>788</v>
      </c>
      <c r="X266" s="27">
        <v>2020</v>
      </c>
      <c r="Y266" s="27">
        <v>2020</v>
      </c>
      <c r="Z266" s="33"/>
      <c r="AA266" s="33"/>
      <c r="AB266" s="34"/>
      <c r="AC266" s="34"/>
      <c r="AD266" s="34" t="s">
        <v>1435</v>
      </c>
    </row>
    <row r="267" spans="1:74" ht="25.05" customHeight="1">
      <c r="A267" s="22">
        <v>265</v>
      </c>
      <c r="B267" s="40" t="s">
        <v>921</v>
      </c>
      <c r="C267" s="41" t="s">
        <v>32</v>
      </c>
      <c r="D267" s="1" t="s">
        <v>697</v>
      </c>
      <c r="E267" s="1" t="s">
        <v>698</v>
      </c>
      <c r="F267" s="25" t="s">
        <v>922</v>
      </c>
      <c r="G267" s="26" t="s">
        <v>24</v>
      </c>
      <c r="H267" s="26" t="str">
        <f t="shared" si="12"/>
        <v>東京都</v>
      </c>
      <c r="I267" s="26" t="s">
        <v>25</v>
      </c>
      <c r="J267" s="26" t="s">
        <v>212</v>
      </c>
      <c r="K267" s="27">
        <v>1</v>
      </c>
      <c r="L267" s="28" t="s">
        <v>915</v>
      </c>
      <c r="M267" s="28" t="s">
        <v>916</v>
      </c>
      <c r="N267" s="29">
        <v>35.6742404756627</v>
      </c>
      <c r="O267" s="29">
        <v>139.722148257187</v>
      </c>
      <c r="P267" s="27" t="s">
        <v>34</v>
      </c>
      <c r="Q267" s="30">
        <v>40</v>
      </c>
      <c r="R267" s="30"/>
      <c r="S267" s="28" t="s">
        <v>920</v>
      </c>
      <c r="T267" s="28" t="s">
        <v>920</v>
      </c>
      <c r="U267" s="39" t="s">
        <v>62</v>
      </c>
      <c r="V267" s="31"/>
      <c r="W267" s="32"/>
      <c r="X267" s="27"/>
      <c r="Y267" s="27"/>
      <c r="Z267" s="33"/>
      <c r="AA267" s="33"/>
      <c r="AB267" s="34"/>
      <c r="AC267" s="34"/>
      <c r="AD267" s="34" t="s">
        <v>1435</v>
      </c>
    </row>
    <row r="268" spans="1:74" s="16" customFormat="1" ht="25.05" customHeight="1">
      <c r="A268" s="22">
        <v>266</v>
      </c>
      <c r="B268" s="40" t="s">
        <v>923</v>
      </c>
      <c r="C268" s="41" t="s">
        <v>32</v>
      </c>
      <c r="D268" s="1" t="s">
        <v>697</v>
      </c>
      <c r="E268" s="1" t="s">
        <v>698</v>
      </c>
      <c r="F268" s="25" t="s">
        <v>924</v>
      </c>
      <c r="G268" s="26" t="s">
        <v>24</v>
      </c>
      <c r="H268" s="26" t="str">
        <f t="shared" si="12"/>
        <v>東京都</v>
      </c>
      <c r="I268" s="26" t="s">
        <v>25</v>
      </c>
      <c r="J268" s="26" t="s">
        <v>212</v>
      </c>
      <c r="K268" s="27">
        <v>1</v>
      </c>
      <c r="L268" s="28" t="s">
        <v>915</v>
      </c>
      <c r="M268" s="28" t="s">
        <v>916</v>
      </c>
      <c r="N268" s="29">
        <v>35.6742404756627</v>
      </c>
      <c r="O268" s="29">
        <v>139.722148257187</v>
      </c>
      <c r="P268" s="27" t="s">
        <v>34</v>
      </c>
      <c r="Q268" s="30">
        <v>40</v>
      </c>
      <c r="R268" s="30"/>
      <c r="S268" s="28" t="s">
        <v>920</v>
      </c>
      <c r="T268" s="28" t="s">
        <v>920</v>
      </c>
      <c r="U268" s="39" t="s">
        <v>62</v>
      </c>
      <c r="V268" s="31"/>
      <c r="W268" s="32"/>
      <c r="X268" s="27"/>
      <c r="Y268" s="27"/>
      <c r="Z268" s="33"/>
      <c r="AA268" s="33"/>
      <c r="AB268" s="48"/>
      <c r="AC268" s="48"/>
      <c r="AD268" s="48" t="s">
        <v>1435</v>
      </c>
      <c r="AE268" s="14"/>
      <c r="AF268" s="15"/>
    </row>
    <row r="269" spans="1:74" s="16" customFormat="1" ht="25.05" customHeight="1">
      <c r="A269" s="22">
        <v>267</v>
      </c>
      <c r="B269" s="40" t="s">
        <v>925</v>
      </c>
      <c r="C269" s="41" t="s">
        <v>32</v>
      </c>
      <c r="D269" s="1" t="s">
        <v>697</v>
      </c>
      <c r="E269" s="1" t="s">
        <v>698</v>
      </c>
      <c r="F269" s="25" t="s">
        <v>926</v>
      </c>
      <c r="G269" s="26" t="s">
        <v>24</v>
      </c>
      <c r="H269" s="26" t="str">
        <f t="shared" si="12"/>
        <v>東京都</v>
      </c>
      <c r="I269" s="26" t="s">
        <v>25</v>
      </c>
      <c r="J269" s="26" t="s">
        <v>212</v>
      </c>
      <c r="K269" s="27">
        <v>1</v>
      </c>
      <c r="L269" s="28" t="s">
        <v>915</v>
      </c>
      <c r="M269" s="28" t="s">
        <v>916</v>
      </c>
      <c r="N269" s="29">
        <v>35.6742404756627</v>
      </c>
      <c r="O269" s="29">
        <v>139.722148257187</v>
      </c>
      <c r="P269" s="27" t="s">
        <v>34</v>
      </c>
      <c r="Q269" s="30">
        <v>149.33000000000001</v>
      </c>
      <c r="R269" s="30"/>
      <c r="S269" s="28" t="s">
        <v>920</v>
      </c>
      <c r="T269" s="28" t="s">
        <v>920</v>
      </c>
      <c r="U269" s="39" t="s">
        <v>62</v>
      </c>
      <c r="V269" s="31"/>
      <c r="W269" s="32"/>
      <c r="X269" s="27"/>
      <c r="Y269" s="27"/>
      <c r="Z269" s="33"/>
      <c r="AA269" s="33"/>
      <c r="AB269" s="48"/>
      <c r="AC269" s="48"/>
      <c r="AD269" s="48" t="s">
        <v>1435</v>
      </c>
      <c r="AE269" s="14"/>
      <c r="AF269" s="15"/>
    </row>
    <row r="270" spans="1:74" ht="25.05" customHeight="1">
      <c r="A270" s="22">
        <v>268</v>
      </c>
      <c r="B270" s="23" t="s">
        <v>927</v>
      </c>
      <c r="C270" s="24" t="s">
        <v>21</v>
      </c>
      <c r="D270" s="1" t="s">
        <v>697</v>
      </c>
      <c r="E270" s="1" t="s">
        <v>698</v>
      </c>
      <c r="F270" s="25" t="s">
        <v>928</v>
      </c>
      <c r="G270" s="26" t="s">
        <v>24</v>
      </c>
      <c r="H270" s="26" t="str">
        <f t="shared" si="12"/>
        <v>東京都</v>
      </c>
      <c r="I270" s="26" t="s">
        <v>25</v>
      </c>
      <c r="J270" s="26" t="s">
        <v>929</v>
      </c>
      <c r="K270" s="27">
        <v>3</v>
      </c>
      <c r="L270" s="28" t="s">
        <v>433</v>
      </c>
      <c r="M270" s="28" t="s">
        <v>930</v>
      </c>
      <c r="N270" s="29">
        <v>35.661601738670903</v>
      </c>
      <c r="O270" s="29">
        <v>139.75040370509399</v>
      </c>
      <c r="P270" s="27" t="s">
        <v>29</v>
      </c>
      <c r="Q270" s="30">
        <v>2988.46</v>
      </c>
      <c r="R270" s="30"/>
      <c r="S270" s="28" t="s">
        <v>29</v>
      </c>
      <c r="T270" s="28" t="s">
        <v>91</v>
      </c>
      <c r="U270" s="27" t="s">
        <v>29</v>
      </c>
      <c r="V270" s="31"/>
      <c r="W270" s="32"/>
      <c r="X270" s="27"/>
      <c r="Y270" s="27"/>
      <c r="Z270" s="33"/>
      <c r="AA270" s="33"/>
      <c r="AB270" s="34"/>
      <c r="AC270" s="34"/>
      <c r="AD270" s="34" t="s">
        <v>1435</v>
      </c>
    </row>
    <row r="271" spans="1:74" ht="25.05" customHeight="1">
      <c r="A271" s="22">
        <v>269</v>
      </c>
      <c r="B271" s="35" t="s">
        <v>931</v>
      </c>
      <c r="C271" s="36" t="s">
        <v>32</v>
      </c>
      <c r="D271" s="1" t="s">
        <v>697</v>
      </c>
      <c r="E271" s="1" t="s">
        <v>698</v>
      </c>
      <c r="F271" s="25" t="s">
        <v>932</v>
      </c>
      <c r="G271" s="26" t="s">
        <v>24</v>
      </c>
      <c r="H271" s="26" t="str">
        <f t="shared" si="12"/>
        <v>東京都</v>
      </c>
      <c r="I271" s="26" t="s">
        <v>25</v>
      </c>
      <c r="J271" s="26" t="s">
        <v>929</v>
      </c>
      <c r="K271" s="27">
        <v>3</v>
      </c>
      <c r="L271" s="28" t="s">
        <v>433</v>
      </c>
      <c r="M271" s="28" t="s">
        <v>930</v>
      </c>
      <c r="N271" s="29">
        <v>35.661601738670903</v>
      </c>
      <c r="O271" s="29">
        <v>139.75040370509399</v>
      </c>
      <c r="P271" s="27" t="s">
        <v>104</v>
      </c>
      <c r="Q271" s="30">
        <v>13571</v>
      </c>
      <c r="R271" s="30"/>
      <c r="S271" s="28" t="s">
        <v>933</v>
      </c>
      <c r="T271" s="28" t="s">
        <v>933</v>
      </c>
      <c r="U271" s="27" t="s">
        <v>195</v>
      </c>
      <c r="V271" s="31"/>
      <c r="W271" s="38" t="s">
        <v>37</v>
      </c>
      <c r="X271" s="27" t="s">
        <v>123</v>
      </c>
      <c r="Y271" s="27" t="s">
        <v>1165</v>
      </c>
      <c r="Z271" s="33"/>
      <c r="AA271" s="33"/>
      <c r="AB271" s="34"/>
      <c r="AC271" s="34"/>
      <c r="AD271" s="34" t="s">
        <v>1435</v>
      </c>
    </row>
    <row r="272" spans="1:74" ht="25.05" customHeight="1">
      <c r="A272" s="22">
        <v>270</v>
      </c>
      <c r="B272" s="40" t="s">
        <v>934</v>
      </c>
      <c r="C272" s="41" t="s">
        <v>32</v>
      </c>
      <c r="D272" s="1" t="s">
        <v>697</v>
      </c>
      <c r="E272" s="1" t="s">
        <v>698</v>
      </c>
      <c r="F272" s="25" t="s">
        <v>935</v>
      </c>
      <c r="G272" s="26" t="s">
        <v>24</v>
      </c>
      <c r="H272" s="26" t="str">
        <f t="shared" si="12"/>
        <v>東京都</v>
      </c>
      <c r="I272" s="26" t="s">
        <v>25</v>
      </c>
      <c r="J272" s="26" t="s">
        <v>929</v>
      </c>
      <c r="K272" s="27">
        <v>3</v>
      </c>
      <c r="L272" s="28" t="s">
        <v>433</v>
      </c>
      <c r="M272" s="28" t="s">
        <v>930</v>
      </c>
      <c r="N272" s="29">
        <v>35.661601738670903</v>
      </c>
      <c r="O272" s="29">
        <v>139.75040370509399</v>
      </c>
      <c r="P272" s="27" t="s">
        <v>34</v>
      </c>
      <c r="Q272" s="30">
        <v>120</v>
      </c>
      <c r="R272" s="30"/>
      <c r="S272" s="28" t="s">
        <v>933</v>
      </c>
      <c r="T272" s="28" t="s">
        <v>933</v>
      </c>
      <c r="U272" s="39" t="s">
        <v>62</v>
      </c>
      <c r="V272" s="31"/>
      <c r="W272" s="32"/>
      <c r="X272" s="27"/>
      <c r="Y272" s="27"/>
      <c r="Z272" s="33"/>
      <c r="AA272" s="33"/>
      <c r="AB272" s="34"/>
      <c r="AC272" s="34"/>
      <c r="AD272" s="34" t="s">
        <v>1435</v>
      </c>
    </row>
    <row r="273" spans="1:32" ht="25.05" customHeight="1">
      <c r="A273" s="22">
        <v>271</v>
      </c>
      <c r="B273" s="40" t="s">
        <v>936</v>
      </c>
      <c r="C273" s="41" t="s">
        <v>32</v>
      </c>
      <c r="D273" s="1" t="s">
        <v>697</v>
      </c>
      <c r="E273" s="1" t="s">
        <v>698</v>
      </c>
      <c r="F273" s="25" t="s">
        <v>937</v>
      </c>
      <c r="G273" s="26" t="s">
        <v>24</v>
      </c>
      <c r="H273" s="26" t="str">
        <f t="shared" si="12"/>
        <v>東京都</v>
      </c>
      <c r="I273" s="26" t="s">
        <v>25</v>
      </c>
      <c r="J273" s="26" t="s">
        <v>929</v>
      </c>
      <c r="K273" s="27">
        <v>3</v>
      </c>
      <c r="L273" s="28" t="s">
        <v>433</v>
      </c>
      <c r="M273" s="28" t="s">
        <v>930</v>
      </c>
      <c r="N273" s="29">
        <v>35.661601738670903</v>
      </c>
      <c r="O273" s="29">
        <v>139.75040370509399</v>
      </c>
      <c r="P273" s="27" t="s">
        <v>34</v>
      </c>
      <c r="Q273" s="30">
        <v>39.86</v>
      </c>
      <c r="R273" s="30"/>
      <c r="S273" s="28" t="s">
        <v>933</v>
      </c>
      <c r="T273" s="28" t="s">
        <v>933</v>
      </c>
      <c r="U273" s="39" t="s">
        <v>62</v>
      </c>
      <c r="V273" s="31"/>
      <c r="W273" s="32"/>
      <c r="X273" s="27"/>
      <c r="Y273" s="27"/>
      <c r="Z273" s="33"/>
      <c r="AA273" s="33"/>
      <c r="AB273" s="34"/>
      <c r="AC273" s="34"/>
      <c r="AD273" s="34" t="s">
        <v>1435</v>
      </c>
    </row>
    <row r="274" spans="1:32" ht="25.05" customHeight="1">
      <c r="A274" s="22">
        <v>272</v>
      </c>
      <c r="B274" s="40" t="s">
        <v>938</v>
      </c>
      <c r="C274" s="41" t="s">
        <v>32</v>
      </c>
      <c r="D274" s="1" t="s">
        <v>697</v>
      </c>
      <c r="E274" s="1" t="s">
        <v>698</v>
      </c>
      <c r="F274" s="25" t="s">
        <v>939</v>
      </c>
      <c r="G274" s="26" t="s">
        <v>24</v>
      </c>
      <c r="H274" s="26" t="str">
        <f t="shared" si="12"/>
        <v>東京都</v>
      </c>
      <c r="I274" s="26" t="s">
        <v>25</v>
      </c>
      <c r="J274" s="26" t="s">
        <v>929</v>
      </c>
      <c r="K274" s="27">
        <v>3</v>
      </c>
      <c r="L274" s="28" t="s">
        <v>433</v>
      </c>
      <c r="M274" s="28" t="s">
        <v>930</v>
      </c>
      <c r="N274" s="29">
        <v>35.661601738670903</v>
      </c>
      <c r="O274" s="29">
        <v>139.75040370509399</v>
      </c>
      <c r="P274" s="27" t="s">
        <v>34</v>
      </c>
      <c r="Q274" s="30">
        <v>4</v>
      </c>
      <c r="R274" s="30"/>
      <c r="S274" s="28" t="s">
        <v>933</v>
      </c>
      <c r="T274" s="28" t="s">
        <v>933</v>
      </c>
      <c r="U274" s="39" t="s">
        <v>62</v>
      </c>
      <c r="V274" s="31"/>
      <c r="W274" s="32"/>
      <c r="X274" s="27"/>
      <c r="Y274" s="27"/>
      <c r="Z274" s="33"/>
      <c r="AA274" s="33"/>
      <c r="AB274" s="34"/>
      <c r="AC274" s="34"/>
      <c r="AD274" s="34" t="s">
        <v>1435</v>
      </c>
    </row>
    <row r="275" spans="1:32" ht="25.05" customHeight="1">
      <c r="A275" s="22">
        <v>273</v>
      </c>
      <c r="B275" s="40" t="s">
        <v>940</v>
      </c>
      <c r="C275" s="41" t="s">
        <v>32</v>
      </c>
      <c r="D275" s="1" t="s">
        <v>697</v>
      </c>
      <c r="E275" s="1" t="s">
        <v>698</v>
      </c>
      <c r="F275" s="25" t="s">
        <v>941</v>
      </c>
      <c r="G275" s="26" t="s">
        <v>24</v>
      </c>
      <c r="H275" s="26" t="str">
        <f t="shared" si="12"/>
        <v>東京都</v>
      </c>
      <c r="I275" s="26" t="s">
        <v>25</v>
      </c>
      <c r="J275" s="26" t="s">
        <v>929</v>
      </c>
      <c r="K275" s="27">
        <v>3</v>
      </c>
      <c r="L275" s="28" t="s">
        <v>433</v>
      </c>
      <c r="M275" s="28" t="s">
        <v>930</v>
      </c>
      <c r="N275" s="29">
        <v>35.661601738670903</v>
      </c>
      <c r="O275" s="29">
        <v>139.75040370509399</v>
      </c>
      <c r="P275" s="27" t="s">
        <v>34</v>
      </c>
      <c r="Q275" s="30">
        <v>3.52</v>
      </c>
      <c r="R275" s="30"/>
      <c r="S275" s="28" t="s">
        <v>933</v>
      </c>
      <c r="T275" s="28" t="s">
        <v>933</v>
      </c>
      <c r="U275" s="39" t="s">
        <v>62</v>
      </c>
      <c r="V275" s="31"/>
      <c r="W275" s="32"/>
      <c r="X275" s="27"/>
      <c r="Y275" s="27"/>
      <c r="Z275" s="33"/>
      <c r="AA275" s="33"/>
      <c r="AB275" s="34"/>
      <c r="AC275" s="34"/>
      <c r="AD275" s="34" t="s">
        <v>1435</v>
      </c>
    </row>
    <row r="276" spans="1:32" ht="25.05" customHeight="1">
      <c r="A276" s="22">
        <v>274</v>
      </c>
      <c r="B276" s="35" t="s">
        <v>942</v>
      </c>
      <c r="C276" s="36" t="s">
        <v>78</v>
      </c>
      <c r="D276" s="1" t="s">
        <v>943</v>
      </c>
      <c r="E276" s="1" t="s">
        <v>850</v>
      </c>
      <c r="F276" s="25" t="s">
        <v>1152</v>
      </c>
      <c r="G276" s="26" t="s">
        <v>24</v>
      </c>
      <c r="H276" s="26" t="str">
        <f t="shared" si="12"/>
        <v>東京都</v>
      </c>
      <c r="I276" s="26" t="s">
        <v>25</v>
      </c>
      <c r="J276" s="26" t="s">
        <v>314</v>
      </c>
      <c r="K276" s="27">
        <v>1</v>
      </c>
      <c r="L276" s="28" t="s">
        <v>611</v>
      </c>
      <c r="M276" s="28" t="s">
        <v>944</v>
      </c>
      <c r="N276" s="29">
        <v>35.634107936086103</v>
      </c>
      <c r="O276" s="29">
        <v>139.77714202014101</v>
      </c>
      <c r="P276" s="27" t="s">
        <v>81</v>
      </c>
      <c r="Q276" s="30">
        <v>14853.26</v>
      </c>
      <c r="R276" s="37" t="s">
        <v>1167</v>
      </c>
      <c r="S276" s="28">
        <v>199603</v>
      </c>
      <c r="T276" s="28" t="s">
        <v>1213</v>
      </c>
      <c r="U276" s="27" t="s">
        <v>779</v>
      </c>
      <c r="V276" s="31"/>
      <c r="W276" s="32" t="s">
        <v>945</v>
      </c>
      <c r="X276" s="27">
        <v>2026</v>
      </c>
      <c r="Y276" s="27" t="s">
        <v>1165</v>
      </c>
      <c r="Z276" s="33"/>
      <c r="AA276" s="33"/>
      <c r="AB276" s="34"/>
      <c r="AC276" s="34"/>
      <c r="AD276" s="34" t="s">
        <v>1435</v>
      </c>
    </row>
    <row r="277" spans="1:32" ht="25.05" customHeight="1">
      <c r="A277" s="22">
        <v>275</v>
      </c>
      <c r="B277" s="42" t="s">
        <v>946</v>
      </c>
      <c r="C277" s="43" t="s">
        <v>78</v>
      </c>
      <c r="D277" s="1" t="s">
        <v>943</v>
      </c>
      <c r="E277" s="1" t="s">
        <v>850</v>
      </c>
      <c r="F277" s="25" t="s">
        <v>1153</v>
      </c>
      <c r="G277" s="26" t="s">
        <v>24</v>
      </c>
      <c r="H277" s="26" t="str">
        <f>IF(B277="","","東京都")</f>
        <v>東京都</v>
      </c>
      <c r="I277" s="26" t="s">
        <v>25</v>
      </c>
      <c r="J277" s="26" t="s">
        <v>314</v>
      </c>
      <c r="K277" s="27">
        <v>1</v>
      </c>
      <c r="L277" s="28" t="s">
        <v>611</v>
      </c>
      <c r="M277" s="28" t="s">
        <v>944</v>
      </c>
      <c r="N277" s="29">
        <v>35.634107936086103</v>
      </c>
      <c r="O277" s="29">
        <v>139.77714202014101</v>
      </c>
      <c r="P277" s="27" t="s">
        <v>81</v>
      </c>
      <c r="Q277" s="30" t="s">
        <v>29</v>
      </c>
      <c r="R277" s="30"/>
      <c r="S277" s="28" t="s">
        <v>1099</v>
      </c>
      <c r="T277" s="28" t="s">
        <v>29</v>
      </c>
      <c r="U277" s="27" t="s">
        <v>29</v>
      </c>
      <c r="V277" s="31" t="s">
        <v>947</v>
      </c>
      <c r="W277" s="32"/>
      <c r="X277" s="27"/>
      <c r="Y277" s="27"/>
      <c r="Z277" s="33"/>
      <c r="AA277" s="33"/>
      <c r="AB277" s="34"/>
      <c r="AC277" s="34"/>
      <c r="AD277" s="34" t="s">
        <v>1435</v>
      </c>
    </row>
    <row r="278" spans="1:32" ht="25.05" customHeight="1">
      <c r="A278" s="22">
        <v>276</v>
      </c>
      <c r="B278" s="42" t="s">
        <v>946</v>
      </c>
      <c r="C278" s="43" t="s">
        <v>78</v>
      </c>
      <c r="D278" s="1" t="s">
        <v>943</v>
      </c>
      <c r="E278" s="1" t="s">
        <v>850</v>
      </c>
      <c r="F278" s="25" t="s">
        <v>1214</v>
      </c>
      <c r="G278" s="26" t="s">
        <v>24</v>
      </c>
      <c r="H278" s="26" t="str">
        <f t="shared" si="12"/>
        <v>東京都</v>
      </c>
      <c r="I278" s="26" t="s">
        <v>25</v>
      </c>
      <c r="J278" s="26" t="s">
        <v>314</v>
      </c>
      <c r="K278" s="27">
        <v>1</v>
      </c>
      <c r="L278" s="28" t="s">
        <v>611</v>
      </c>
      <c r="M278" s="28" t="s">
        <v>944</v>
      </c>
      <c r="N278" s="29">
        <v>35.634107936086103</v>
      </c>
      <c r="O278" s="29">
        <v>139.77714202014101</v>
      </c>
      <c r="P278" s="27" t="s">
        <v>81</v>
      </c>
      <c r="Q278" s="30" t="s">
        <v>29</v>
      </c>
      <c r="R278" s="30"/>
      <c r="S278" s="28">
        <v>199603</v>
      </c>
      <c r="T278" s="28" t="s">
        <v>29</v>
      </c>
      <c r="U278" s="27" t="s">
        <v>29</v>
      </c>
      <c r="V278" s="31" t="s">
        <v>947</v>
      </c>
      <c r="W278" s="32"/>
      <c r="X278" s="27"/>
      <c r="Y278" s="27"/>
      <c r="Z278" s="33"/>
      <c r="AA278" s="33"/>
      <c r="AB278" s="34"/>
      <c r="AC278" s="34"/>
      <c r="AD278" s="34" t="s">
        <v>1435</v>
      </c>
    </row>
    <row r="279" spans="1:32" ht="25.05" customHeight="1">
      <c r="A279" s="22">
        <v>277</v>
      </c>
      <c r="B279" s="23" t="s">
        <v>948</v>
      </c>
      <c r="C279" s="24" t="s">
        <v>21</v>
      </c>
      <c r="D279" s="1" t="s">
        <v>697</v>
      </c>
      <c r="E279" s="1" t="s">
        <v>698</v>
      </c>
      <c r="F279" s="25" t="s">
        <v>949</v>
      </c>
      <c r="G279" s="26" t="s">
        <v>24</v>
      </c>
      <c r="H279" s="26" t="str">
        <f t="shared" si="12"/>
        <v>東京都</v>
      </c>
      <c r="I279" s="26" t="s">
        <v>25</v>
      </c>
      <c r="J279" s="26" t="s">
        <v>233</v>
      </c>
      <c r="K279" s="27">
        <v>3</v>
      </c>
      <c r="L279" s="28" t="s">
        <v>950</v>
      </c>
      <c r="M279" s="28" t="s">
        <v>951</v>
      </c>
      <c r="N279" s="29">
        <v>35.6449903072117</v>
      </c>
      <c r="O279" s="29">
        <v>139.72889780756</v>
      </c>
      <c r="P279" s="27" t="s">
        <v>29</v>
      </c>
      <c r="Q279" s="30">
        <v>970.02</v>
      </c>
      <c r="R279" s="30"/>
      <c r="S279" s="28" t="s">
        <v>29</v>
      </c>
      <c r="T279" s="28" t="s">
        <v>952</v>
      </c>
      <c r="U279" s="27" t="s">
        <v>29</v>
      </c>
      <c r="V279" s="31"/>
      <c r="W279" s="32"/>
      <c r="X279" s="27"/>
      <c r="Y279" s="27"/>
      <c r="Z279" s="33"/>
      <c r="AA279" s="33"/>
      <c r="AB279" s="34"/>
      <c r="AC279" s="34"/>
      <c r="AD279" s="34" t="s">
        <v>1435</v>
      </c>
    </row>
    <row r="280" spans="1:32" ht="25.05" customHeight="1">
      <c r="A280" s="22">
        <v>278</v>
      </c>
      <c r="B280" s="35" t="s">
        <v>964</v>
      </c>
      <c r="C280" s="36" t="s">
        <v>32</v>
      </c>
      <c r="D280" s="1" t="s">
        <v>697</v>
      </c>
      <c r="E280" s="1" t="s">
        <v>698</v>
      </c>
      <c r="F280" s="25" t="s">
        <v>965</v>
      </c>
      <c r="G280" s="26" t="s">
        <v>24</v>
      </c>
      <c r="H280" s="26" t="str">
        <f t="shared" si="12"/>
        <v>東京都</v>
      </c>
      <c r="I280" s="26" t="s">
        <v>25</v>
      </c>
      <c r="J280" s="26" t="s">
        <v>233</v>
      </c>
      <c r="K280" s="27">
        <v>3</v>
      </c>
      <c r="L280" s="28" t="s">
        <v>950</v>
      </c>
      <c r="M280" s="28" t="s">
        <v>951</v>
      </c>
      <c r="N280" s="29">
        <v>35.6449903072117</v>
      </c>
      <c r="O280" s="29">
        <v>139.72889780756</v>
      </c>
      <c r="P280" s="27" t="s">
        <v>34</v>
      </c>
      <c r="Q280" s="30">
        <v>631.34</v>
      </c>
      <c r="R280" s="30"/>
      <c r="S280" s="28" t="s">
        <v>52</v>
      </c>
      <c r="T280" s="28" t="s">
        <v>52</v>
      </c>
      <c r="U280" s="27" t="s">
        <v>211</v>
      </c>
      <c r="V280" s="31"/>
      <c r="W280" s="32"/>
      <c r="X280" s="27"/>
      <c r="Y280" s="27"/>
      <c r="Z280" s="33"/>
      <c r="AA280" s="33"/>
      <c r="AB280" s="34"/>
      <c r="AC280" s="34"/>
      <c r="AD280" s="34" t="s">
        <v>1435</v>
      </c>
    </row>
    <row r="281" spans="1:32" s="16" customFormat="1" ht="25.05" customHeight="1">
      <c r="A281" s="22">
        <v>279</v>
      </c>
      <c r="B281" s="35" t="s">
        <v>953</v>
      </c>
      <c r="C281" s="36" t="s">
        <v>32</v>
      </c>
      <c r="D281" s="1" t="s">
        <v>697</v>
      </c>
      <c r="E281" s="1" t="s">
        <v>698</v>
      </c>
      <c r="F281" s="25" t="s">
        <v>954</v>
      </c>
      <c r="G281" s="26" t="s">
        <v>24</v>
      </c>
      <c r="H281" s="26" t="str">
        <f t="shared" si="12"/>
        <v>東京都</v>
      </c>
      <c r="I281" s="26" t="s">
        <v>25</v>
      </c>
      <c r="J281" s="26" t="s">
        <v>360</v>
      </c>
      <c r="K281" s="27">
        <v>4</v>
      </c>
      <c r="L281" s="28" t="s">
        <v>955</v>
      </c>
      <c r="M281" s="28" t="s">
        <v>956</v>
      </c>
      <c r="N281" s="29">
        <v>35.629326519884003</v>
      </c>
      <c r="O281" s="29">
        <v>139.74884969204001</v>
      </c>
      <c r="P281" s="27" t="s">
        <v>1084</v>
      </c>
      <c r="Q281" s="30">
        <v>1992.41</v>
      </c>
      <c r="R281" s="30"/>
      <c r="S281" s="28" t="s">
        <v>957</v>
      </c>
      <c r="T281" s="28" t="s">
        <v>957</v>
      </c>
      <c r="U281" s="27" t="s">
        <v>211</v>
      </c>
      <c r="V281" s="31" t="s">
        <v>958</v>
      </c>
      <c r="W281" s="38" t="s">
        <v>73</v>
      </c>
      <c r="X281" s="27">
        <v>2025</v>
      </c>
      <c r="Y281" s="27">
        <v>2026</v>
      </c>
      <c r="Z281" s="33"/>
      <c r="AA281" s="33"/>
      <c r="AB281" s="48"/>
      <c r="AC281" s="48"/>
      <c r="AD281" s="48" t="s">
        <v>1435</v>
      </c>
      <c r="AE281" s="14"/>
      <c r="AF281" s="15"/>
    </row>
    <row r="282" spans="1:32" ht="25.05" customHeight="1">
      <c r="A282" s="22">
        <v>280</v>
      </c>
      <c r="B282" s="23" t="s">
        <v>959</v>
      </c>
      <c r="C282" s="24" t="s">
        <v>21</v>
      </c>
      <c r="D282" s="1" t="s">
        <v>697</v>
      </c>
      <c r="E282" s="1" t="s">
        <v>698</v>
      </c>
      <c r="F282" s="25" t="s">
        <v>960</v>
      </c>
      <c r="G282" s="26" t="s">
        <v>24</v>
      </c>
      <c r="H282" s="26" t="str">
        <f t="shared" si="12"/>
        <v>東京都</v>
      </c>
      <c r="I282" s="26" t="s">
        <v>25</v>
      </c>
      <c r="J282" s="26" t="s">
        <v>258</v>
      </c>
      <c r="K282" s="27">
        <v>3</v>
      </c>
      <c r="L282" s="28" t="s">
        <v>961</v>
      </c>
      <c r="M282" s="28" t="s">
        <v>962</v>
      </c>
      <c r="N282" s="29">
        <v>35.635585051380602</v>
      </c>
      <c r="O282" s="29">
        <v>139.726538385922</v>
      </c>
      <c r="P282" s="27" t="s">
        <v>29</v>
      </c>
      <c r="Q282" s="30">
        <v>2094.9299999999998</v>
      </c>
      <c r="R282" s="30"/>
      <c r="S282" s="28" t="s">
        <v>29</v>
      </c>
      <c r="T282" s="28" t="s">
        <v>963</v>
      </c>
      <c r="U282" s="27" t="s">
        <v>29</v>
      </c>
      <c r="V282" s="31"/>
      <c r="W282" s="32"/>
      <c r="X282" s="27"/>
      <c r="Y282" s="27"/>
      <c r="Z282" s="33"/>
      <c r="AA282" s="33"/>
      <c r="AB282" s="34"/>
      <c r="AC282" s="34"/>
      <c r="AD282" s="34" t="s">
        <v>1435</v>
      </c>
    </row>
    <row r="283" spans="1:32" ht="25.05" customHeight="1">
      <c r="A283" s="22">
        <v>281</v>
      </c>
      <c r="B283" s="35" t="s">
        <v>971</v>
      </c>
      <c r="C283" s="36" t="s">
        <v>32</v>
      </c>
      <c r="D283" s="1" t="s">
        <v>697</v>
      </c>
      <c r="E283" s="1" t="s">
        <v>698</v>
      </c>
      <c r="F283" s="25" t="s">
        <v>972</v>
      </c>
      <c r="G283" s="26" t="s">
        <v>24</v>
      </c>
      <c r="H283" s="26" t="str">
        <f t="shared" si="12"/>
        <v>東京都</v>
      </c>
      <c r="I283" s="26" t="s">
        <v>25</v>
      </c>
      <c r="J283" s="26" t="s">
        <v>258</v>
      </c>
      <c r="K283" s="27">
        <v>3</v>
      </c>
      <c r="L283" s="28" t="s">
        <v>961</v>
      </c>
      <c r="M283" s="28" t="s">
        <v>962</v>
      </c>
      <c r="N283" s="29">
        <v>35.635585051380602</v>
      </c>
      <c r="O283" s="29">
        <v>139.726538385922</v>
      </c>
      <c r="P283" s="27" t="s">
        <v>34</v>
      </c>
      <c r="Q283" s="30">
        <v>1033.98</v>
      </c>
      <c r="R283" s="30"/>
      <c r="S283" s="28" t="s">
        <v>973</v>
      </c>
      <c r="T283" s="28" t="s">
        <v>973</v>
      </c>
      <c r="U283" s="39" t="s">
        <v>1138</v>
      </c>
      <c r="V283" s="31"/>
      <c r="W283" s="38" t="s">
        <v>73</v>
      </c>
      <c r="X283" s="27">
        <v>2023</v>
      </c>
      <c r="Y283" s="27">
        <v>2024</v>
      </c>
      <c r="Z283" s="33"/>
      <c r="AA283" s="33"/>
      <c r="AB283" s="34"/>
      <c r="AC283" s="34"/>
      <c r="AD283" s="34" t="s">
        <v>1435</v>
      </c>
    </row>
    <row r="284" spans="1:32" ht="25.05" customHeight="1">
      <c r="A284" s="22">
        <v>282</v>
      </c>
      <c r="B284" s="40" t="s">
        <v>974</v>
      </c>
      <c r="C284" s="41" t="s">
        <v>32</v>
      </c>
      <c r="D284" s="1" t="s">
        <v>697</v>
      </c>
      <c r="E284" s="1" t="s">
        <v>698</v>
      </c>
      <c r="F284" s="25" t="s">
        <v>975</v>
      </c>
      <c r="G284" s="26" t="s">
        <v>24</v>
      </c>
      <c r="H284" s="26" t="str">
        <f t="shared" si="12"/>
        <v>東京都</v>
      </c>
      <c r="I284" s="26" t="s">
        <v>25</v>
      </c>
      <c r="J284" s="26" t="s">
        <v>258</v>
      </c>
      <c r="K284" s="27">
        <v>3</v>
      </c>
      <c r="L284" s="28" t="s">
        <v>961</v>
      </c>
      <c r="M284" s="28" t="s">
        <v>962</v>
      </c>
      <c r="N284" s="29">
        <v>35.635585051380602</v>
      </c>
      <c r="O284" s="29">
        <v>139.726538385922</v>
      </c>
      <c r="P284" s="27" t="s">
        <v>976</v>
      </c>
      <c r="Q284" s="30">
        <v>24.76</v>
      </c>
      <c r="R284" s="30"/>
      <c r="S284" s="28" t="s">
        <v>973</v>
      </c>
      <c r="T284" s="28" t="s">
        <v>973</v>
      </c>
      <c r="U284" s="39" t="s">
        <v>62</v>
      </c>
      <c r="V284" s="31"/>
      <c r="W284" s="32"/>
      <c r="X284" s="27"/>
      <c r="Y284" s="27"/>
      <c r="Z284" s="33"/>
      <c r="AA284" s="33"/>
      <c r="AB284" s="34"/>
      <c r="AC284" s="34"/>
      <c r="AD284" s="34" t="s">
        <v>1435</v>
      </c>
    </row>
    <row r="285" spans="1:32" ht="25.05" customHeight="1">
      <c r="A285" s="22">
        <v>283</v>
      </c>
      <c r="B285" s="23" t="s">
        <v>966</v>
      </c>
      <c r="C285" s="24" t="s">
        <v>21</v>
      </c>
      <c r="D285" s="1" t="s">
        <v>697</v>
      </c>
      <c r="E285" s="1" t="s">
        <v>698</v>
      </c>
      <c r="F285" s="25" t="s">
        <v>967</v>
      </c>
      <c r="G285" s="26" t="s">
        <v>24</v>
      </c>
      <c r="H285" s="26" t="str">
        <f t="shared" si="12"/>
        <v>東京都</v>
      </c>
      <c r="I285" s="26" t="s">
        <v>25</v>
      </c>
      <c r="J285" s="26" t="s">
        <v>218</v>
      </c>
      <c r="K285" s="27">
        <v>2</v>
      </c>
      <c r="L285" s="28" t="s">
        <v>968</v>
      </c>
      <c r="M285" s="28" t="s">
        <v>969</v>
      </c>
      <c r="N285" s="29">
        <v>35.635381198269897</v>
      </c>
      <c r="O285" s="29">
        <v>139.73530590128999</v>
      </c>
      <c r="P285" s="27" t="s">
        <v>29</v>
      </c>
      <c r="Q285" s="30">
        <v>1213.76</v>
      </c>
      <c r="R285" s="30"/>
      <c r="S285" s="28" t="s">
        <v>29</v>
      </c>
      <c r="T285" s="28" t="s">
        <v>970</v>
      </c>
      <c r="U285" s="27" t="s">
        <v>29</v>
      </c>
      <c r="V285" s="31"/>
      <c r="W285" s="32"/>
      <c r="X285" s="27"/>
      <c r="Y285" s="27"/>
      <c r="Z285" s="33"/>
      <c r="AA285" s="33"/>
      <c r="AB285" s="34"/>
      <c r="AC285" s="34"/>
      <c r="AD285" s="34" t="s">
        <v>1435</v>
      </c>
    </row>
    <row r="286" spans="1:32" s="16" customFormat="1" ht="25.05" customHeight="1">
      <c r="A286" s="22">
        <v>284</v>
      </c>
      <c r="B286" s="35" t="s">
        <v>982</v>
      </c>
      <c r="C286" s="36" t="s">
        <v>32</v>
      </c>
      <c r="D286" s="1" t="s">
        <v>697</v>
      </c>
      <c r="E286" s="1" t="s">
        <v>698</v>
      </c>
      <c r="F286" s="25" t="s">
        <v>983</v>
      </c>
      <c r="G286" s="26" t="s">
        <v>24</v>
      </c>
      <c r="H286" s="26" t="str">
        <f t="shared" si="12"/>
        <v>東京都</v>
      </c>
      <c r="I286" s="26" t="s">
        <v>25</v>
      </c>
      <c r="J286" s="26" t="s">
        <v>218</v>
      </c>
      <c r="K286" s="27">
        <v>2</v>
      </c>
      <c r="L286" s="28" t="s">
        <v>968</v>
      </c>
      <c r="M286" s="28" t="s">
        <v>969</v>
      </c>
      <c r="N286" s="29">
        <v>35.635381198269897</v>
      </c>
      <c r="O286" s="29">
        <v>139.73530590128999</v>
      </c>
      <c r="P286" s="27" t="s">
        <v>1084</v>
      </c>
      <c r="Q286" s="30">
        <v>880.16</v>
      </c>
      <c r="R286" s="30"/>
      <c r="S286" s="28" t="s">
        <v>714</v>
      </c>
      <c r="T286" s="28" t="s">
        <v>714</v>
      </c>
      <c r="U286" s="27" t="s">
        <v>211</v>
      </c>
      <c r="V286" s="31"/>
      <c r="W286" s="38" t="s">
        <v>37</v>
      </c>
      <c r="X286" s="27">
        <v>2024</v>
      </c>
      <c r="Y286" s="27">
        <v>2025</v>
      </c>
      <c r="Z286" s="33"/>
      <c r="AA286" s="33"/>
      <c r="AB286" s="48"/>
      <c r="AC286" s="48"/>
      <c r="AD286" s="48" t="s">
        <v>1435</v>
      </c>
      <c r="AE286" s="14"/>
      <c r="AF286" s="15"/>
    </row>
    <row r="287" spans="1:32" s="16" customFormat="1" ht="25.05" customHeight="1">
      <c r="A287" s="22">
        <v>285</v>
      </c>
      <c r="B287" s="23" t="s">
        <v>977</v>
      </c>
      <c r="C287" s="24" t="s">
        <v>21</v>
      </c>
      <c r="D287" s="1" t="s">
        <v>697</v>
      </c>
      <c r="E287" s="1" t="s">
        <v>698</v>
      </c>
      <c r="F287" s="25" t="s">
        <v>978</v>
      </c>
      <c r="G287" s="26" t="s">
        <v>24</v>
      </c>
      <c r="H287" s="26" t="str">
        <f t="shared" si="12"/>
        <v>東京都</v>
      </c>
      <c r="I287" s="26" t="s">
        <v>25</v>
      </c>
      <c r="J287" s="26" t="s">
        <v>201</v>
      </c>
      <c r="K287" s="27">
        <v>4</v>
      </c>
      <c r="L287" s="28" t="s">
        <v>979</v>
      </c>
      <c r="M287" s="28" t="s">
        <v>980</v>
      </c>
      <c r="N287" s="29">
        <v>35.663544902410401</v>
      </c>
      <c r="O287" s="29">
        <v>139.71702926089901</v>
      </c>
      <c r="P287" s="27" t="s">
        <v>29</v>
      </c>
      <c r="Q287" s="30">
        <v>1417.08</v>
      </c>
      <c r="R287" s="30"/>
      <c r="S287" s="28" t="s">
        <v>29</v>
      </c>
      <c r="T287" s="28" t="s">
        <v>981</v>
      </c>
      <c r="U287" s="27" t="s">
        <v>29</v>
      </c>
      <c r="V287" s="31"/>
      <c r="W287" s="32"/>
      <c r="X287" s="27"/>
      <c r="Y287" s="27"/>
      <c r="Z287" s="33"/>
      <c r="AA287" s="33"/>
      <c r="AB287" s="48"/>
      <c r="AC287" s="48"/>
      <c r="AD287" s="48" t="s">
        <v>1435</v>
      </c>
      <c r="AE287" s="14"/>
      <c r="AF287" s="15"/>
    </row>
    <row r="288" spans="1:32" s="16" customFormat="1" ht="25.05" customHeight="1">
      <c r="A288" s="22">
        <v>286</v>
      </c>
      <c r="B288" s="35" t="s">
        <v>984</v>
      </c>
      <c r="C288" s="36" t="s">
        <v>32</v>
      </c>
      <c r="D288" s="1" t="s">
        <v>697</v>
      </c>
      <c r="E288" s="1" t="s">
        <v>698</v>
      </c>
      <c r="F288" s="25" t="s">
        <v>985</v>
      </c>
      <c r="G288" s="26" t="s">
        <v>24</v>
      </c>
      <c r="H288" s="26" t="str">
        <f t="shared" si="12"/>
        <v>東京都</v>
      </c>
      <c r="I288" s="26" t="s">
        <v>25</v>
      </c>
      <c r="J288" s="26" t="s">
        <v>201</v>
      </c>
      <c r="K288" s="27">
        <v>4</v>
      </c>
      <c r="L288" s="28" t="s">
        <v>979</v>
      </c>
      <c r="M288" s="28" t="s">
        <v>980</v>
      </c>
      <c r="N288" s="29">
        <v>35.663544902410401</v>
      </c>
      <c r="O288" s="29">
        <v>139.71702926089901</v>
      </c>
      <c r="P288" s="27" t="s">
        <v>34</v>
      </c>
      <c r="Q288" s="30">
        <v>1237.56</v>
      </c>
      <c r="R288" s="30"/>
      <c r="S288" s="28" t="s">
        <v>986</v>
      </c>
      <c r="T288" s="28" t="s">
        <v>986</v>
      </c>
      <c r="U288" s="39" t="s">
        <v>160</v>
      </c>
      <c r="V288" s="31"/>
      <c r="W288" s="32"/>
      <c r="X288" s="27"/>
      <c r="Y288" s="27"/>
      <c r="Z288" s="33"/>
      <c r="AA288" s="33"/>
      <c r="AB288" s="48"/>
      <c r="AC288" s="48"/>
      <c r="AD288" s="48" t="s">
        <v>1435</v>
      </c>
      <c r="AE288" s="14"/>
      <c r="AF288" s="15"/>
    </row>
    <row r="289" spans="1:32" s="16" customFormat="1" ht="25.05" customHeight="1">
      <c r="A289" s="22">
        <v>287</v>
      </c>
      <c r="B289" s="23" t="s">
        <v>1215</v>
      </c>
      <c r="C289" s="24" t="s">
        <v>21</v>
      </c>
      <c r="D289" s="1" t="s">
        <v>697</v>
      </c>
      <c r="E289" s="1" t="s">
        <v>698</v>
      </c>
      <c r="F289" s="25" t="s">
        <v>1220</v>
      </c>
      <c r="G289" s="26" t="s">
        <v>24</v>
      </c>
      <c r="H289" s="26" t="s">
        <v>441</v>
      </c>
      <c r="I289" s="26" t="s">
        <v>25</v>
      </c>
      <c r="J289" s="26" t="s">
        <v>197</v>
      </c>
      <c r="K289" s="27">
        <v>9</v>
      </c>
      <c r="L289" s="28" t="s">
        <v>1216</v>
      </c>
      <c r="M289" s="28" t="s">
        <v>147</v>
      </c>
      <c r="N289" s="29">
        <v>35.66785562689406</v>
      </c>
      <c r="O289" s="29">
        <v>139.73143962728707</v>
      </c>
      <c r="P289" s="27" t="s">
        <v>29</v>
      </c>
      <c r="Q289" s="30">
        <v>1709.45</v>
      </c>
      <c r="R289" s="30"/>
      <c r="S289" s="28" t="s">
        <v>29</v>
      </c>
      <c r="T289" s="28" t="s">
        <v>1217</v>
      </c>
      <c r="U289" s="27" t="s">
        <v>29</v>
      </c>
      <c r="V289" s="31"/>
      <c r="W289" s="32"/>
      <c r="X289" s="27"/>
      <c r="Y289" s="27"/>
      <c r="Z289" s="33"/>
      <c r="AA289" s="33"/>
      <c r="AB289" s="48"/>
      <c r="AC289" s="48"/>
      <c r="AD289" s="48" t="s">
        <v>1435</v>
      </c>
      <c r="AE289" s="14"/>
      <c r="AF289" s="15"/>
    </row>
    <row r="290" spans="1:32" s="16" customFormat="1" ht="25.05" customHeight="1">
      <c r="A290" s="22">
        <v>288</v>
      </c>
      <c r="B290" s="35" t="s">
        <v>987</v>
      </c>
      <c r="C290" s="36" t="s">
        <v>32</v>
      </c>
      <c r="D290" s="1" t="s">
        <v>697</v>
      </c>
      <c r="E290" s="1" t="s">
        <v>698</v>
      </c>
      <c r="F290" s="25" t="s">
        <v>988</v>
      </c>
      <c r="G290" s="26" t="s">
        <v>24</v>
      </c>
      <c r="H290" s="26" t="str">
        <f t="shared" ref="H290:H303" si="13">IF(B290="","","東京都")</f>
        <v>東京都</v>
      </c>
      <c r="I290" s="26" t="s">
        <v>25</v>
      </c>
      <c r="J290" s="26" t="s">
        <v>130</v>
      </c>
      <c r="K290" s="27">
        <v>3</v>
      </c>
      <c r="L290" s="28" t="s">
        <v>754</v>
      </c>
      <c r="M290" s="28" t="s">
        <v>755</v>
      </c>
      <c r="N290" s="29">
        <v>35.657268000000002</v>
      </c>
      <c r="O290" s="29">
        <v>139.73058</v>
      </c>
      <c r="P290" s="27" t="s">
        <v>34</v>
      </c>
      <c r="Q290" s="30">
        <v>636.15</v>
      </c>
      <c r="R290" s="30"/>
      <c r="S290" s="28" t="s">
        <v>758</v>
      </c>
      <c r="T290" s="28" t="s">
        <v>758</v>
      </c>
      <c r="U290" s="39" t="s">
        <v>211</v>
      </c>
      <c r="V290" s="31" t="s">
        <v>989</v>
      </c>
      <c r="W290" s="38" t="s">
        <v>760</v>
      </c>
      <c r="X290" s="27">
        <v>2020</v>
      </c>
      <c r="Y290" s="27">
        <v>2023</v>
      </c>
      <c r="Z290" s="33"/>
      <c r="AA290" s="33"/>
      <c r="AB290" s="48"/>
      <c r="AC290" s="48"/>
      <c r="AD290" s="48" t="s">
        <v>1435</v>
      </c>
      <c r="AE290" s="14"/>
      <c r="AF290" s="15"/>
    </row>
    <row r="291" spans="1:32" s="16" customFormat="1" ht="25.05" customHeight="1">
      <c r="A291" s="22">
        <v>289</v>
      </c>
      <c r="B291" s="35" t="s">
        <v>990</v>
      </c>
      <c r="C291" s="36" t="s">
        <v>32</v>
      </c>
      <c r="D291" s="1" t="s">
        <v>682</v>
      </c>
      <c r="E291" s="1" t="s">
        <v>991</v>
      </c>
      <c r="F291" s="25" t="s">
        <v>1218</v>
      </c>
      <c r="G291" s="26" t="s">
        <v>24</v>
      </c>
      <c r="H291" s="26" t="str">
        <f t="shared" si="13"/>
        <v>東京都</v>
      </c>
      <c r="I291" s="26" t="s">
        <v>25</v>
      </c>
      <c r="J291" s="26" t="s">
        <v>326</v>
      </c>
      <c r="K291" s="27">
        <v>1</v>
      </c>
      <c r="L291" s="28" t="s">
        <v>329</v>
      </c>
      <c r="M291" s="28" t="s">
        <v>327</v>
      </c>
      <c r="N291" s="29">
        <v>35.646620156626</v>
      </c>
      <c r="O291" s="29">
        <v>139.75185999086199</v>
      </c>
      <c r="P291" s="27" t="s">
        <v>1085</v>
      </c>
      <c r="Q291" s="30">
        <v>20308.900000000001</v>
      </c>
      <c r="R291" s="30"/>
      <c r="S291" s="28" t="s">
        <v>330</v>
      </c>
      <c r="T291" s="28" t="s">
        <v>330</v>
      </c>
      <c r="U291" s="39" t="s">
        <v>1090</v>
      </c>
      <c r="V291" s="31"/>
      <c r="W291" s="32"/>
      <c r="X291" s="27"/>
      <c r="Y291" s="27"/>
      <c r="Z291" s="33" t="s">
        <v>1163</v>
      </c>
      <c r="AA291" s="33" t="s">
        <v>1163</v>
      </c>
      <c r="AB291" s="48" t="s">
        <v>1391</v>
      </c>
      <c r="AC291" s="48" t="s">
        <v>1392</v>
      </c>
      <c r="AD291" s="48"/>
      <c r="AE291" s="14"/>
      <c r="AF291" s="15"/>
    </row>
    <row r="292" spans="1:32" s="16" customFormat="1" ht="25.05" customHeight="1">
      <c r="A292" s="22">
        <v>290</v>
      </c>
      <c r="B292" s="35" t="s">
        <v>992</v>
      </c>
      <c r="C292" s="36" t="s">
        <v>32</v>
      </c>
      <c r="D292" s="1" t="s">
        <v>682</v>
      </c>
      <c r="E292" s="1" t="s">
        <v>991</v>
      </c>
      <c r="F292" s="25" t="s">
        <v>1060</v>
      </c>
      <c r="G292" s="26" t="s">
        <v>24</v>
      </c>
      <c r="H292" s="26" t="str">
        <f t="shared" si="13"/>
        <v>東京都</v>
      </c>
      <c r="I292" s="26" t="s">
        <v>25</v>
      </c>
      <c r="J292" s="26" t="s">
        <v>55</v>
      </c>
      <c r="K292" s="27">
        <v>2</v>
      </c>
      <c r="L292" s="28" t="s">
        <v>993</v>
      </c>
      <c r="M292" s="28" t="s">
        <v>994</v>
      </c>
      <c r="N292" s="29">
        <v>35.654528065289398</v>
      </c>
      <c r="O292" s="29">
        <v>139.750533590244</v>
      </c>
      <c r="P292" s="27" t="s">
        <v>34</v>
      </c>
      <c r="Q292" s="30">
        <v>1105.74</v>
      </c>
      <c r="R292" s="30"/>
      <c r="S292" s="28" t="s">
        <v>147</v>
      </c>
      <c r="T292" s="28" t="s">
        <v>995</v>
      </c>
      <c r="U292" s="39" t="s">
        <v>211</v>
      </c>
      <c r="V292" s="31"/>
      <c r="W292" s="38" t="s">
        <v>47</v>
      </c>
      <c r="X292" s="27">
        <v>2022</v>
      </c>
      <c r="Y292" s="27">
        <v>2023</v>
      </c>
      <c r="Z292" s="33" t="s">
        <v>1163</v>
      </c>
      <c r="AA292" s="33" t="s">
        <v>1163</v>
      </c>
      <c r="AB292" s="48" t="s">
        <v>1391</v>
      </c>
      <c r="AC292" s="48" t="s">
        <v>1392</v>
      </c>
      <c r="AD292" s="48"/>
      <c r="AE292" s="14"/>
      <c r="AF292" s="15"/>
    </row>
    <row r="293" spans="1:32" s="16" customFormat="1" ht="25.05" customHeight="1">
      <c r="A293" s="22">
        <v>291</v>
      </c>
      <c r="B293" s="35" t="s">
        <v>996</v>
      </c>
      <c r="C293" s="36" t="s">
        <v>32</v>
      </c>
      <c r="D293" s="1" t="s">
        <v>682</v>
      </c>
      <c r="E293" s="1" t="s">
        <v>991</v>
      </c>
      <c r="F293" s="25" t="s">
        <v>1390</v>
      </c>
      <c r="G293" s="26" t="s">
        <v>24</v>
      </c>
      <c r="H293" s="26" t="str">
        <f t="shared" si="13"/>
        <v>東京都</v>
      </c>
      <c r="I293" s="26" t="s">
        <v>25</v>
      </c>
      <c r="J293" s="26" t="s">
        <v>997</v>
      </c>
      <c r="K293" s="27">
        <v>3</v>
      </c>
      <c r="L293" s="28" t="s">
        <v>998</v>
      </c>
      <c r="M293" s="28" t="s">
        <v>999</v>
      </c>
      <c r="N293" s="29">
        <v>35.641943608406798</v>
      </c>
      <c r="O293" s="29">
        <v>139.75531510872801</v>
      </c>
      <c r="P293" s="27" t="s">
        <v>1000</v>
      </c>
      <c r="Q293" s="30">
        <v>190</v>
      </c>
      <c r="R293" s="30"/>
      <c r="S293" s="28" t="s">
        <v>147</v>
      </c>
      <c r="T293" s="28" t="s">
        <v>1001</v>
      </c>
      <c r="U293" s="27" t="s">
        <v>62</v>
      </c>
      <c r="V293" s="31"/>
      <c r="W293" s="38" t="s">
        <v>73</v>
      </c>
      <c r="X293" s="27">
        <v>2022</v>
      </c>
      <c r="Y293" s="27">
        <v>2022</v>
      </c>
      <c r="Z293" s="33" t="s">
        <v>1163</v>
      </c>
      <c r="AA293" s="33" t="s">
        <v>1163</v>
      </c>
      <c r="AB293" s="34" t="s">
        <v>1391</v>
      </c>
      <c r="AC293" s="34" t="s">
        <v>1392</v>
      </c>
      <c r="AD293" s="34"/>
      <c r="AE293" s="14"/>
      <c r="AF293" s="15"/>
    </row>
    <row r="294" spans="1:32" s="16" customFormat="1" ht="25.05" customHeight="1">
      <c r="A294" s="22">
        <v>292</v>
      </c>
      <c r="B294" s="35" t="s">
        <v>1002</v>
      </c>
      <c r="C294" s="36" t="s">
        <v>32</v>
      </c>
      <c r="D294" s="1" t="s">
        <v>682</v>
      </c>
      <c r="E294" s="1" t="s">
        <v>991</v>
      </c>
      <c r="F294" s="25" t="s">
        <v>1003</v>
      </c>
      <c r="G294" s="26" t="s">
        <v>24</v>
      </c>
      <c r="H294" s="26" t="str">
        <f t="shared" si="13"/>
        <v>東京都</v>
      </c>
      <c r="I294" s="26" t="s">
        <v>25</v>
      </c>
      <c r="J294" s="26" t="s">
        <v>201</v>
      </c>
      <c r="K294" s="27">
        <v>2</v>
      </c>
      <c r="L294" s="28" t="s">
        <v>1004</v>
      </c>
      <c r="M294" s="28" t="s">
        <v>1005</v>
      </c>
      <c r="N294" s="29">
        <v>35.668950252700697</v>
      </c>
      <c r="O294" s="29">
        <v>139.71857888404</v>
      </c>
      <c r="P294" s="27" t="s">
        <v>34</v>
      </c>
      <c r="Q294" s="30">
        <v>262.58</v>
      </c>
      <c r="R294" s="30"/>
      <c r="S294" s="28" t="s">
        <v>147</v>
      </c>
      <c r="T294" s="28" t="s">
        <v>1006</v>
      </c>
      <c r="U294" s="27" t="s">
        <v>62</v>
      </c>
      <c r="V294" s="31"/>
      <c r="W294" s="38" t="s">
        <v>73</v>
      </c>
      <c r="X294" s="27">
        <v>2022</v>
      </c>
      <c r="Y294" s="27">
        <v>2022</v>
      </c>
      <c r="Z294" s="33" t="s">
        <v>1163</v>
      </c>
      <c r="AA294" s="33" t="s">
        <v>1163</v>
      </c>
      <c r="AB294" s="48" t="s">
        <v>1391</v>
      </c>
      <c r="AC294" s="48" t="s">
        <v>1392</v>
      </c>
      <c r="AD294" s="48"/>
      <c r="AE294" s="14"/>
      <c r="AF294" s="15"/>
    </row>
    <row r="295" spans="1:32" s="16" customFormat="1" ht="25.05" customHeight="1">
      <c r="A295" s="22">
        <v>293</v>
      </c>
      <c r="B295" s="40" t="s">
        <v>1007</v>
      </c>
      <c r="C295" s="41" t="s">
        <v>32</v>
      </c>
      <c r="D295" s="1" t="s">
        <v>682</v>
      </c>
      <c r="E295" s="1" t="s">
        <v>991</v>
      </c>
      <c r="F295" s="25" t="s">
        <v>1008</v>
      </c>
      <c r="G295" s="26" t="s">
        <v>24</v>
      </c>
      <c r="H295" s="26" t="str">
        <f t="shared" si="13"/>
        <v>東京都</v>
      </c>
      <c r="I295" s="26" t="s">
        <v>25</v>
      </c>
      <c r="J295" s="26" t="s">
        <v>201</v>
      </c>
      <c r="K295" s="27">
        <v>2</v>
      </c>
      <c r="L295" s="28" t="s">
        <v>1004</v>
      </c>
      <c r="M295" s="28" t="s">
        <v>1005</v>
      </c>
      <c r="N295" s="29">
        <v>35.668950252700697</v>
      </c>
      <c r="O295" s="29">
        <v>139.71857888404</v>
      </c>
      <c r="P295" s="27" t="s">
        <v>34</v>
      </c>
      <c r="Q295" s="30">
        <v>21</v>
      </c>
      <c r="R295" s="30"/>
      <c r="S295" s="28" t="s">
        <v>147</v>
      </c>
      <c r="T295" s="28" t="s">
        <v>1006</v>
      </c>
      <c r="U295" s="27" t="s">
        <v>62</v>
      </c>
      <c r="V295" s="31"/>
      <c r="W295" s="32"/>
      <c r="X295" s="27"/>
      <c r="Y295" s="27"/>
      <c r="Z295" s="33" t="s">
        <v>1163</v>
      </c>
      <c r="AA295" s="33" t="s">
        <v>1163</v>
      </c>
      <c r="AB295" s="48" t="s">
        <v>1391</v>
      </c>
      <c r="AC295" s="48" t="s">
        <v>1392</v>
      </c>
      <c r="AD295" s="48"/>
      <c r="AE295" s="14"/>
      <c r="AF295" s="15"/>
    </row>
    <row r="296" spans="1:32" ht="25.05" customHeight="1">
      <c r="A296" s="22">
        <v>294</v>
      </c>
      <c r="B296" s="40" t="s">
        <v>1009</v>
      </c>
      <c r="C296" s="41" t="s">
        <v>32</v>
      </c>
      <c r="D296" s="1" t="s">
        <v>682</v>
      </c>
      <c r="E296" s="1" t="s">
        <v>991</v>
      </c>
      <c r="F296" s="25" t="s">
        <v>1010</v>
      </c>
      <c r="G296" s="26" t="s">
        <v>24</v>
      </c>
      <c r="H296" s="26" t="str">
        <f t="shared" si="13"/>
        <v>東京都</v>
      </c>
      <c r="I296" s="26" t="s">
        <v>25</v>
      </c>
      <c r="J296" s="26" t="s">
        <v>201</v>
      </c>
      <c r="K296" s="27">
        <v>2</v>
      </c>
      <c r="L296" s="28" t="s">
        <v>1004</v>
      </c>
      <c r="M296" s="28" t="s">
        <v>1005</v>
      </c>
      <c r="N296" s="29">
        <v>35.668950252700697</v>
      </c>
      <c r="O296" s="29">
        <v>139.71857888404</v>
      </c>
      <c r="P296" s="27" t="s">
        <v>34</v>
      </c>
      <c r="Q296" s="30">
        <v>11.25</v>
      </c>
      <c r="R296" s="30"/>
      <c r="S296" s="28" t="s">
        <v>147</v>
      </c>
      <c r="T296" s="28" t="s">
        <v>1011</v>
      </c>
      <c r="U296" s="27" t="s">
        <v>62</v>
      </c>
      <c r="V296" s="31"/>
      <c r="W296" s="32"/>
      <c r="X296" s="27"/>
      <c r="Y296" s="27"/>
      <c r="Z296" s="33" t="s">
        <v>1163</v>
      </c>
      <c r="AA296" s="33" t="s">
        <v>1163</v>
      </c>
      <c r="AB296" s="34" t="s">
        <v>1391</v>
      </c>
      <c r="AC296" s="34" t="s">
        <v>1392</v>
      </c>
      <c r="AD296" s="34"/>
    </row>
    <row r="297" spans="1:32" ht="25.05" customHeight="1">
      <c r="A297" s="22">
        <v>295</v>
      </c>
      <c r="B297" s="40" t="s">
        <v>1012</v>
      </c>
      <c r="C297" s="41" t="s">
        <v>32</v>
      </c>
      <c r="D297" s="1" t="s">
        <v>682</v>
      </c>
      <c r="E297" s="1" t="s">
        <v>991</v>
      </c>
      <c r="F297" s="25" t="s">
        <v>1010</v>
      </c>
      <c r="G297" s="26" t="s">
        <v>24</v>
      </c>
      <c r="H297" s="26" t="str">
        <f t="shared" si="13"/>
        <v>東京都</v>
      </c>
      <c r="I297" s="26" t="s">
        <v>25</v>
      </c>
      <c r="J297" s="26" t="s">
        <v>201</v>
      </c>
      <c r="K297" s="27">
        <v>2</v>
      </c>
      <c r="L297" s="28" t="s">
        <v>1004</v>
      </c>
      <c r="M297" s="28" t="s">
        <v>1005</v>
      </c>
      <c r="N297" s="29">
        <v>35.668950252700697</v>
      </c>
      <c r="O297" s="29">
        <v>139.71857888404</v>
      </c>
      <c r="P297" s="27" t="s">
        <v>34</v>
      </c>
      <c r="Q297" s="30">
        <v>11.25</v>
      </c>
      <c r="R297" s="30"/>
      <c r="S297" s="28" t="s">
        <v>147</v>
      </c>
      <c r="T297" s="28" t="s">
        <v>1011</v>
      </c>
      <c r="U297" s="27" t="s">
        <v>62</v>
      </c>
      <c r="V297" s="31"/>
      <c r="W297" s="32"/>
      <c r="X297" s="27"/>
      <c r="Y297" s="27"/>
      <c r="Z297" s="33" t="s">
        <v>1163</v>
      </c>
      <c r="AA297" s="33" t="s">
        <v>1163</v>
      </c>
      <c r="AB297" s="34" t="s">
        <v>1391</v>
      </c>
      <c r="AC297" s="34" t="s">
        <v>1392</v>
      </c>
      <c r="AD297" s="34"/>
    </row>
    <row r="298" spans="1:32" ht="25.05" customHeight="1">
      <c r="A298" s="22">
        <v>296</v>
      </c>
      <c r="B298" s="35" t="s">
        <v>1013</v>
      </c>
      <c r="C298" s="36" t="s">
        <v>32</v>
      </c>
      <c r="D298" s="1" t="s">
        <v>682</v>
      </c>
      <c r="E298" s="1" t="s">
        <v>991</v>
      </c>
      <c r="F298" s="25" t="s">
        <v>1061</v>
      </c>
      <c r="G298" s="26" t="s">
        <v>24</v>
      </c>
      <c r="H298" s="26" t="str">
        <f t="shared" si="13"/>
        <v>東京都</v>
      </c>
      <c r="I298" s="26" t="s">
        <v>25</v>
      </c>
      <c r="J298" s="26" t="s">
        <v>119</v>
      </c>
      <c r="K298" s="27">
        <v>5</v>
      </c>
      <c r="L298" s="28" t="s">
        <v>1014</v>
      </c>
      <c r="M298" s="28" t="s">
        <v>1015</v>
      </c>
      <c r="N298" s="29">
        <v>35.652451993728903</v>
      </c>
      <c r="O298" s="29">
        <v>139.72777771322399</v>
      </c>
      <c r="P298" s="27" t="s">
        <v>34</v>
      </c>
      <c r="Q298" s="30">
        <v>547.03</v>
      </c>
      <c r="R298" s="30"/>
      <c r="S298" s="28" t="s">
        <v>147</v>
      </c>
      <c r="T298" s="28" t="s">
        <v>1016</v>
      </c>
      <c r="U298" s="39" t="s">
        <v>211</v>
      </c>
      <c r="V298" s="31"/>
      <c r="W298" s="38" t="s">
        <v>37</v>
      </c>
      <c r="X298" s="27">
        <v>2022</v>
      </c>
      <c r="Y298" s="27">
        <v>2022</v>
      </c>
      <c r="Z298" s="33" t="s">
        <v>1163</v>
      </c>
      <c r="AA298" s="33" t="s">
        <v>1163</v>
      </c>
      <c r="AB298" s="34" t="s">
        <v>1391</v>
      </c>
      <c r="AC298" s="34" t="s">
        <v>1392</v>
      </c>
      <c r="AD298" s="34"/>
    </row>
    <row r="299" spans="1:32" ht="25.05" customHeight="1">
      <c r="A299" s="22">
        <v>297</v>
      </c>
      <c r="B299" s="35" t="s">
        <v>1069</v>
      </c>
      <c r="C299" s="36" t="s">
        <v>849</v>
      </c>
      <c r="D299" s="1" t="s">
        <v>682</v>
      </c>
      <c r="E299" s="1" t="s">
        <v>991</v>
      </c>
      <c r="F299" s="25" t="s">
        <v>1068</v>
      </c>
      <c r="G299" s="26" t="s">
        <v>24</v>
      </c>
      <c r="H299" s="26" t="str">
        <f t="shared" si="13"/>
        <v>東京都</v>
      </c>
      <c r="I299" s="26" t="s">
        <v>25</v>
      </c>
      <c r="J299" s="26" t="s">
        <v>1065</v>
      </c>
      <c r="K299" s="27">
        <v>3</v>
      </c>
      <c r="L299" s="28" t="s">
        <v>1066</v>
      </c>
      <c r="M299" s="28" t="s">
        <v>1067</v>
      </c>
      <c r="N299" s="29">
        <v>35.660905083672198</v>
      </c>
      <c r="O299" s="29">
        <v>139.74484497099201</v>
      </c>
      <c r="P299" s="27" t="s">
        <v>104</v>
      </c>
      <c r="Q299" s="30">
        <v>381</v>
      </c>
      <c r="R299" s="30"/>
      <c r="S299" s="28" t="s">
        <v>147</v>
      </c>
      <c r="T299" s="27">
        <v>20020331</v>
      </c>
      <c r="U299" s="27" t="s">
        <v>160</v>
      </c>
      <c r="V299" s="31"/>
      <c r="W299" s="32"/>
      <c r="X299" s="27"/>
      <c r="Y299" s="27"/>
      <c r="Z299" s="33" t="s">
        <v>1163</v>
      </c>
      <c r="AA299" s="33" t="s">
        <v>1163</v>
      </c>
      <c r="AB299" s="34" t="s">
        <v>1391</v>
      </c>
      <c r="AC299" s="34" t="s">
        <v>1392</v>
      </c>
      <c r="AD299" s="34"/>
    </row>
    <row r="300" spans="1:32" ht="25.05" customHeight="1">
      <c r="A300" s="22">
        <v>298</v>
      </c>
      <c r="B300" s="35" t="s">
        <v>1017</v>
      </c>
      <c r="C300" s="36" t="s">
        <v>32</v>
      </c>
      <c r="D300" s="1" t="s">
        <v>682</v>
      </c>
      <c r="E300" s="1" t="s">
        <v>991</v>
      </c>
      <c r="F300" s="25" t="s">
        <v>1018</v>
      </c>
      <c r="G300" s="26" t="s">
        <v>24</v>
      </c>
      <c r="H300" s="26" t="str">
        <f t="shared" si="13"/>
        <v>東京都</v>
      </c>
      <c r="I300" s="26" t="s">
        <v>25</v>
      </c>
      <c r="J300" s="26" t="s">
        <v>997</v>
      </c>
      <c r="K300" s="27">
        <v>3</v>
      </c>
      <c r="L300" s="28" t="s">
        <v>1019</v>
      </c>
      <c r="M300" s="28" t="s">
        <v>1020</v>
      </c>
      <c r="N300" s="29">
        <v>35.637321999999998</v>
      </c>
      <c r="O300" s="29">
        <v>139.75989100000001</v>
      </c>
      <c r="P300" s="27" t="s">
        <v>558</v>
      </c>
      <c r="Q300" s="30">
        <v>28.32</v>
      </c>
      <c r="R300" s="30"/>
      <c r="S300" s="28" t="s">
        <v>147</v>
      </c>
      <c r="T300" s="28" t="s">
        <v>1021</v>
      </c>
      <c r="U300" s="27" t="s">
        <v>62</v>
      </c>
      <c r="V300" s="31"/>
      <c r="W300" s="32"/>
      <c r="X300" s="27"/>
      <c r="Y300" s="27"/>
      <c r="Z300" s="33" t="s">
        <v>1163</v>
      </c>
      <c r="AA300" s="33" t="s">
        <v>1163</v>
      </c>
      <c r="AB300" s="34" t="s">
        <v>1391</v>
      </c>
      <c r="AC300" s="34" t="s">
        <v>1392</v>
      </c>
      <c r="AD300" s="34"/>
    </row>
    <row r="301" spans="1:32" s="16" customFormat="1" ht="25.05" customHeight="1">
      <c r="A301" s="22">
        <v>299</v>
      </c>
      <c r="B301" s="40" t="s">
        <v>1022</v>
      </c>
      <c r="C301" s="41" t="s">
        <v>32</v>
      </c>
      <c r="D301" s="1" t="s">
        <v>682</v>
      </c>
      <c r="E301" s="1" t="s">
        <v>991</v>
      </c>
      <c r="F301" s="25" t="s">
        <v>1023</v>
      </c>
      <c r="G301" s="26" t="s">
        <v>24</v>
      </c>
      <c r="H301" s="26" t="str">
        <f t="shared" si="13"/>
        <v>東京都</v>
      </c>
      <c r="I301" s="26" t="s">
        <v>25</v>
      </c>
      <c r="J301" s="26" t="s">
        <v>997</v>
      </c>
      <c r="K301" s="27">
        <v>3</v>
      </c>
      <c r="L301" s="28" t="s">
        <v>1019</v>
      </c>
      <c r="M301" s="28" t="s">
        <v>1020</v>
      </c>
      <c r="N301" s="29">
        <v>35.637321999999998</v>
      </c>
      <c r="O301" s="29">
        <v>139.75989100000001</v>
      </c>
      <c r="P301" s="27" t="s">
        <v>558</v>
      </c>
      <c r="Q301" s="30">
        <v>18.72</v>
      </c>
      <c r="R301" s="30"/>
      <c r="S301" s="28" t="s">
        <v>147</v>
      </c>
      <c r="T301" s="28" t="s">
        <v>1024</v>
      </c>
      <c r="U301" s="27" t="s">
        <v>62</v>
      </c>
      <c r="V301" s="31"/>
      <c r="W301" s="32"/>
      <c r="X301" s="27"/>
      <c r="Y301" s="27"/>
      <c r="Z301" s="33" t="s">
        <v>1163</v>
      </c>
      <c r="AA301" s="33" t="s">
        <v>1163</v>
      </c>
      <c r="AB301" s="48" t="s">
        <v>1391</v>
      </c>
      <c r="AC301" s="48" t="s">
        <v>1392</v>
      </c>
      <c r="AD301" s="48"/>
      <c r="AE301" s="14"/>
      <c r="AF301" s="15"/>
    </row>
    <row r="302" spans="1:32" ht="25.05" customHeight="1">
      <c r="A302" s="22">
        <v>300</v>
      </c>
      <c r="B302" s="35" t="s">
        <v>1025</v>
      </c>
      <c r="C302" s="36" t="s">
        <v>32</v>
      </c>
      <c r="D302" s="1" t="s">
        <v>682</v>
      </c>
      <c r="E302" s="1" t="s">
        <v>991</v>
      </c>
      <c r="F302" s="25" t="s">
        <v>1062</v>
      </c>
      <c r="G302" s="26" t="s">
        <v>24</v>
      </c>
      <c r="H302" s="26" t="str">
        <f t="shared" si="13"/>
        <v>東京都</v>
      </c>
      <c r="I302" s="26" t="s">
        <v>25</v>
      </c>
      <c r="J302" s="26" t="s">
        <v>360</v>
      </c>
      <c r="K302" s="27">
        <v>1</v>
      </c>
      <c r="L302" s="28" t="s">
        <v>361</v>
      </c>
      <c r="M302" s="28" t="s">
        <v>1026</v>
      </c>
      <c r="N302" s="29">
        <v>35.634583999999997</v>
      </c>
      <c r="O302" s="29">
        <v>139.746319</v>
      </c>
      <c r="P302" s="27" t="s">
        <v>34</v>
      </c>
      <c r="Q302" s="30">
        <v>182.47</v>
      </c>
      <c r="R302" s="30"/>
      <c r="S302" s="28" t="s">
        <v>147</v>
      </c>
      <c r="T302" s="28" t="s">
        <v>1027</v>
      </c>
      <c r="U302" s="27" t="s">
        <v>62</v>
      </c>
      <c r="V302" s="31"/>
      <c r="W302" s="32"/>
      <c r="X302" s="27"/>
      <c r="Y302" s="27"/>
      <c r="Z302" s="33" t="s">
        <v>1163</v>
      </c>
      <c r="AA302" s="33" t="s">
        <v>1163</v>
      </c>
      <c r="AB302" s="34" t="s">
        <v>1391</v>
      </c>
      <c r="AC302" s="34" t="s">
        <v>1392</v>
      </c>
      <c r="AD302" s="34"/>
    </row>
    <row r="303" spans="1:32" s="16" customFormat="1" ht="25.05" customHeight="1">
      <c r="A303" s="22">
        <v>301</v>
      </c>
      <c r="B303" s="40" t="s">
        <v>1028</v>
      </c>
      <c r="C303" s="41" t="s">
        <v>32</v>
      </c>
      <c r="D303" s="1" t="s">
        <v>682</v>
      </c>
      <c r="E303" s="1" t="s">
        <v>991</v>
      </c>
      <c r="F303" s="25" t="s">
        <v>1029</v>
      </c>
      <c r="G303" s="26" t="s">
        <v>24</v>
      </c>
      <c r="H303" s="26" t="str">
        <f t="shared" si="13"/>
        <v>東京都</v>
      </c>
      <c r="I303" s="26" t="s">
        <v>25</v>
      </c>
      <c r="J303" s="26" t="s">
        <v>360</v>
      </c>
      <c r="K303" s="27">
        <v>1</v>
      </c>
      <c r="L303" s="28" t="s">
        <v>361</v>
      </c>
      <c r="M303" s="28" t="s">
        <v>1026</v>
      </c>
      <c r="N303" s="29">
        <v>35.634583999999997</v>
      </c>
      <c r="O303" s="29">
        <v>139.746319</v>
      </c>
      <c r="P303" s="27" t="s">
        <v>558</v>
      </c>
      <c r="Q303" s="30">
        <v>5.76</v>
      </c>
      <c r="R303" s="30"/>
      <c r="S303" s="28" t="s">
        <v>147</v>
      </c>
      <c r="T303" s="28" t="s">
        <v>1027</v>
      </c>
      <c r="U303" s="27" t="s">
        <v>62</v>
      </c>
      <c r="V303" s="31"/>
      <c r="W303" s="32"/>
      <c r="X303" s="27"/>
      <c r="Y303" s="27"/>
      <c r="Z303" s="33" t="s">
        <v>1163</v>
      </c>
      <c r="AA303" s="33" t="s">
        <v>1163</v>
      </c>
      <c r="AB303" s="48" t="s">
        <v>1391</v>
      </c>
      <c r="AC303" s="48" t="s">
        <v>1392</v>
      </c>
      <c r="AD303" s="48"/>
      <c r="AE303" s="14"/>
      <c r="AF303" s="15"/>
    </row>
    <row r="304" spans="1:32" s="16" customFormat="1" ht="25.05" customHeight="1">
      <c r="A304" s="22">
        <v>302</v>
      </c>
      <c r="B304" s="23" t="s">
        <v>1030</v>
      </c>
      <c r="C304" s="24" t="s">
        <v>21</v>
      </c>
      <c r="D304" s="1" t="s">
        <v>682</v>
      </c>
      <c r="E304" s="1" t="s">
        <v>683</v>
      </c>
      <c r="F304" s="25" t="s">
        <v>1031</v>
      </c>
      <c r="G304" s="26" t="s">
        <v>24</v>
      </c>
      <c r="H304" s="26" t="str">
        <f t="shared" ref="H304:H305" si="14">IF(B304="","","東京都")</f>
        <v>東京都</v>
      </c>
      <c r="I304" s="26" t="s">
        <v>25</v>
      </c>
      <c r="J304" s="26" t="s">
        <v>101</v>
      </c>
      <c r="K304" s="27">
        <v>5</v>
      </c>
      <c r="L304" s="28" t="s">
        <v>1032</v>
      </c>
      <c r="M304" s="28" t="s">
        <v>1033</v>
      </c>
      <c r="N304" s="29">
        <v>35.657570995629698</v>
      </c>
      <c r="O304" s="29">
        <v>139.73584462900001</v>
      </c>
      <c r="P304" s="27" t="s">
        <v>29</v>
      </c>
      <c r="Q304" s="30">
        <v>1115.06</v>
      </c>
      <c r="R304" s="30"/>
      <c r="S304" s="28" t="s">
        <v>29</v>
      </c>
      <c r="T304" s="28" t="s">
        <v>1034</v>
      </c>
      <c r="U304" s="27" t="s">
        <v>29</v>
      </c>
      <c r="V304" s="31"/>
      <c r="W304" s="32"/>
      <c r="X304" s="27"/>
      <c r="Y304" s="27"/>
      <c r="Z304" s="33" t="s">
        <v>1163</v>
      </c>
      <c r="AA304" s="33" t="s">
        <v>1163</v>
      </c>
      <c r="AB304" s="66" t="s">
        <v>1434</v>
      </c>
      <c r="AC304" s="66" t="s">
        <v>1433</v>
      </c>
      <c r="AD304" s="34"/>
      <c r="AE304" s="14"/>
      <c r="AF304" s="15"/>
    </row>
    <row r="305" spans="1:32" s="16" customFormat="1" ht="25.05" customHeight="1">
      <c r="A305" s="22">
        <v>303</v>
      </c>
      <c r="B305" s="35" t="s">
        <v>1035</v>
      </c>
      <c r="C305" s="36" t="s">
        <v>32</v>
      </c>
      <c r="D305" s="1" t="s">
        <v>682</v>
      </c>
      <c r="E305" s="1" t="s">
        <v>683</v>
      </c>
      <c r="F305" s="25" t="s">
        <v>1036</v>
      </c>
      <c r="G305" s="26" t="s">
        <v>24</v>
      </c>
      <c r="H305" s="26" t="str">
        <f t="shared" si="14"/>
        <v>東京都</v>
      </c>
      <c r="I305" s="26" t="s">
        <v>25</v>
      </c>
      <c r="J305" s="26" t="s">
        <v>101</v>
      </c>
      <c r="K305" s="27">
        <v>5</v>
      </c>
      <c r="L305" s="28" t="s">
        <v>1032</v>
      </c>
      <c r="M305" s="28" t="s">
        <v>1033</v>
      </c>
      <c r="N305" s="29">
        <v>35.657570995629698</v>
      </c>
      <c r="O305" s="29">
        <v>139.73584462900001</v>
      </c>
      <c r="P305" s="27" t="s">
        <v>1085</v>
      </c>
      <c r="Q305" s="30">
        <v>3005.59</v>
      </c>
      <c r="R305" s="37" t="s">
        <v>1167</v>
      </c>
      <c r="S305" s="28" t="s">
        <v>1219</v>
      </c>
      <c r="T305" s="28" t="s">
        <v>1037</v>
      </c>
      <c r="U305" s="39" t="s">
        <v>141</v>
      </c>
      <c r="V305" s="31" t="s">
        <v>1038</v>
      </c>
      <c r="W305" s="32"/>
      <c r="X305" s="27"/>
      <c r="Y305" s="27"/>
      <c r="Z305" s="33" t="s">
        <v>1163</v>
      </c>
      <c r="AA305" s="33" t="s">
        <v>1163</v>
      </c>
      <c r="AB305" s="66" t="s">
        <v>1434</v>
      </c>
      <c r="AC305" s="66" t="s">
        <v>1433</v>
      </c>
      <c r="AD305" s="34"/>
      <c r="AE305" s="14"/>
      <c r="AF305" s="15"/>
    </row>
    <row r="306" spans="1:32" s="16" customFormat="1" ht="25.05" customHeight="1">
      <c r="A306" s="22">
        <v>304</v>
      </c>
      <c r="B306" s="42" t="s">
        <v>1048</v>
      </c>
      <c r="C306" s="43" t="s">
        <v>32</v>
      </c>
      <c r="D306" s="1" t="s">
        <v>100</v>
      </c>
      <c r="E306" s="1" t="s">
        <v>66</v>
      </c>
      <c r="F306" s="25" t="s">
        <v>1397</v>
      </c>
      <c r="G306" s="26" t="s">
        <v>24</v>
      </c>
      <c r="H306" s="26" t="s">
        <v>441</v>
      </c>
      <c r="I306" s="26" t="s">
        <v>25</v>
      </c>
      <c r="J306" s="26" t="s">
        <v>101</v>
      </c>
      <c r="K306" s="27">
        <v>5</v>
      </c>
      <c r="L306" s="28" t="s">
        <v>1032</v>
      </c>
      <c r="M306" s="28" t="s">
        <v>1033</v>
      </c>
      <c r="N306" s="29">
        <v>35.657570995629698</v>
      </c>
      <c r="O306" s="29">
        <v>139.73584462900001</v>
      </c>
      <c r="P306" s="27" t="s">
        <v>1117</v>
      </c>
      <c r="Q306" s="30">
        <v>309.5</v>
      </c>
      <c r="R306" s="30"/>
      <c r="S306" s="28" t="s">
        <v>1324</v>
      </c>
      <c r="T306" s="28" t="s">
        <v>1223</v>
      </c>
      <c r="U306" s="27" t="s">
        <v>1223</v>
      </c>
      <c r="V306" s="31" t="s">
        <v>1334</v>
      </c>
      <c r="W306" s="32"/>
      <c r="X306" s="27"/>
      <c r="Y306" s="27"/>
      <c r="Z306" s="33"/>
      <c r="AA306" s="33"/>
      <c r="AB306" s="34"/>
      <c r="AC306" s="34"/>
      <c r="AD306" s="34"/>
      <c r="AE306" s="14"/>
      <c r="AF306" s="15"/>
    </row>
    <row r="307" spans="1:32" ht="25.05" customHeight="1">
      <c r="A307" s="22">
        <v>305</v>
      </c>
      <c r="B307" s="35" t="s">
        <v>1039</v>
      </c>
      <c r="C307" s="36" t="s">
        <v>32</v>
      </c>
      <c r="D307" s="1" t="s">
        <v>682</v>
      </c>
      <c r="E307" s="1" t="s">
        <v>683</v>
      </c>
      <c r="F307" s="25" t="s">
        <v>1040</v>
      </c>
      <c r="G307" s="26" t="s">
        <v>24</v>
      </c>
      <c r="H307" s="26" t="str">
        <f t="shared" ref="H307:H308" si="15">IF(B307="","","東京都")</f>
        <v>東京都</v>
      </c>
      <c r="I307" s="26" t="s">
        <v>25</v>
      </c>
      <c r="J307" s="26" t="s">
        <v>55</v>
      </c>
      <c r="K307" s="27">
        <v>3</v>
      </c>
      <c r="L307" s="28" t="s">
        <v>1041</v>
      </c>
      <c r="M307" s="28" t="s">
        <v>1042</v>
      </c>
      <c r="N307" s="29">
        <v>35.659916727448397</v>
      </c>
      <c r="O307" s="29">
        <v>139.750171070493</v>
      </c>
      <c r="P307" s="27" t="s">
        <v>51</v>
      </c>
      <c r="Q307" s="30">
        <v>3997.11</v>
      </c>
      <c r="R307" s="30"/>
      <c r="S307" s="28" t="s">
        <v>1043</v>
      </c>
      <c r="T307" s="28" t="s">
        <v>1043</v>
      </c>
      <c r="U307" s="27" t="s">
        <v>160</v>
      </c>
      <c r="V307" s="31"/>
      <c r="W307" s="32"/>
      <c r="X307" s="27"/>
      <c r="Y307" s="27"/>
      <c r="Z307" s="33" t="s">
        <v>1163</v>
      </c>
      <c r="AA307" s="33" t="s">
        <v>1163</v>
      </c>
      <c r="AB307" s="66" t="s">
        <v>1434</v>
      </c>
      <c r="AC307" s="66" t="s">
        <v>1433</v>
      </c>
      <c r="AD307" s="34"/>
    </row>
    <row r="308" spans="1:32" s="16" customFormat="1" ht="25.05" customHeight="1">
      <c r="A308" s="22">
        <v>306</v>
      </c>
      <c r="B308" s="35" t="s">
        <v>1044</v>
      </c>
      <c r="C308" s="36" t="s">
        <v>32</v>
      </c>
      <c r="D308" s="1" t="s">
        <v>682</v>
      </c>
      <c r="E308" s="1" t="s">
        <v>683</v>
      </c>
      <c r="F308" s="25" t="s">
        <v>1045</v>
      </c>
      <c r="G308" s="26" t="s">
        <v>24</v>
      </c>
      <c r="H308" s="26" t="str">
        <f t="shared" si="15"/>
        <v>東京都</v>
      </c>
      <c r="I308" s="26" t="s">
        <v>25</v>
      </c>
      <c r="J308" s="26" t="s">
        <v>201</v>
      </c>
      <c r="K308" s="27">
        <v>1</v>
      </c>
      <c r="L308" s="28" t="s">
        <v>214</v>
      </c>
      <c r="M308" s="28" t="s">
        <v>1046</v>
      </c>
      <c r="N308" s="29">
        <v>35.671513533716798</v>
      </c>
      <c r="O308" s="29">
        <v>139.725303932896</v>
      </c>
      <c r="P308" s="27" t="s">
        <v>34</v>
      </c>
      <c r="Q308" s="30">
        <v>1400</v>
      </c>
      <c r="R308" s="30"/>
      <c r="S308" s="28" t="s">
        <v>215</v>
      </c>
      <c r="T308" s="28" t="s">
        <v>215</v>
      </c>
      <c r="U308" s="27" t="s">
        <v>1158</v>
      </c>
      <c r="V308" s="31" t="s">
        <v>1047</v>
      </c>
      <c r="W308" s="38" t="s">
        <v>48</v>
      </c>
      <c r="X308" s="27">
        <v>2023</v>
      </c>
      <c r="Y308" s="27">
        <v>2023</v>
      </c>
      <c r="Z308" s="33" t="s">
        <v>1164</v>
      </c>
      <c r="AA308" s="33" t="s">
        <v>1164</v>
      </c>
      <c r="AB308" s="34"/>
      <c r="AC308" s="34"/>
      <c r="AD308" s="34" t="s">
        <v>1432</v>
      </c>
      <c r="AE308" s="14"/>
      <c r="AF308" s="15"/>
    </row>
  </sheetData>
  <autoFilter ref="A2:AD2" xr:uid="{17973D03-7D74-418C-A56D-2AB7A6851213}"/>
  <phoneticPr fontId="4"/>
  <dataValidations count="1">
    <dataValidation type="list" allowBlank="1" showInputMessage="1" showErrorMessage="1" sqref="G2:G308" xr:uid="{DDC5A6AB-3358-4B7F-9FD4-CD6136E2D510}">
      <formula1>"行政財産,普通財産"</formula1>
    </dataValidation>
  </dataValidations>
  <pageMargins left="0.7" right="0.7" top="0.75" bottom="0.75" header="0.3" footer="0.3"/>
  <pageSetup paperSize="8" scale="1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一覧</vt:lpstr>
    </vt:vector>
  </TitlesOfParts>
  <Manager/>
  <Company>ICR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MORIYA</dc:creator>
  <cp:keywords/>
  <dc:description/>
  <cp:lastModifiedBy>a0003000</cp:lastModifiedBy>
  <cp:revision/>
  <cp:lastPrinted>2022-10-25T05:56:01Z</cp:lastPrinted>
  <dcterms:created xsi:type="dcterms:W3CDTF">2022-06-02T07:44:01Z</dcterms:created>
  <dcterms:modified xsi:type="dcterms:W3CDTF">2022-10-25T06:03:55Z</dcterms:modified>
  <cp:category/>
  <cp:contentStatus/>
</cp:coreProperties>
</file>