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000子ども家庭支援部\0300子ども家庭支援センター\課外秘\55 ベビーシッター利用支援事業\33 HP掲載\20260423\"/>
    </mc:Choice>
  </mc:AlternateContent>
  <xr:revisionPtr revIDLastSave="0" documentId="13_ncr:1_{14B3BAF9-4063-439F-B1C4-730B050990AC}" xr6:coauthVersionLast="47" xr6:coauthVersionMax="47" xr10:uidLastSave="{00000000-0000-0000-0000-000000000000}"/>
  <bookViews>
    <workbookView xWindow="-110" yWindow="-110" windowWidth="19420" windowHeight="11500" xr2:uid="{4C608289-54F2-4B0A-9C48-937D6719813F}"/>
  </bookViews>
  <sheets>
    <sheet name="内訳表" sheetId="1" r:id="rId1"/>
  </sheets>
  <definedNames>
    <definedName name="_xlnm.Print_Area" localSheetId="0">内訳表!$A$1:$K$44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J44" i="1" s="1"/>
  <c r="S36" i="1"/>
  <c r="R36" i="1"/>
  <c r="I36" i="1"/>
  <c r="P36" i="1" s="1"/>
  <c r="S35" i="1"/>
  <c r="R35" i="1"/>
  <c r="I35" i="1"/>
  <c r="P35" i="1" s="1"/>
  <c r="S34" i="1"/>
  <c r="R34" i="1"/>
  <c r="I34" i="1"/>
  <c r="P34" i="1" s="1"/>
  <c r="S33" i="1"/>
  <c r="R33" i="1"/>
  <c r="I33" i="1"/>
  <c r="P33" i="1" s="1"/>
  <c r="S32" i="1"/>
  <c r="R32" i="1"/>
  <c r="I32" i="1"/>
  <c r="P32" i="1" s="1"/>
  <c r="S31" i="1"/>
  <c r="R31" i="1"/>
  <c r="I31" i="1"/>
  <c r="J31" i="1" s="1"/>
  <c r="Q31" i="1" s="1"/>
  <c r="S30" i="1"/>
  <c r="R30" i="1"/>
  <c r="I30" i="1"/>
  <c r="P30" i="1" s="1"/>
  <c r="S29" i="1"/>
  <c r="R29" i="1"/>
  <c r="I29" i="1"/>
  <c r="P29" i="1" s="1"/>
  <c r="S28" i="1"/>
  <c r="R28" i="1"/>
  <c r="I28" i="1"/>
  <c r="P28" i="1" s="1"/>
  <c r="S27" i="1"/>
  <c r="R27" i="1"/>
  <c r="I27" i="1"/>
  <c r="J27" i="1" s="1"/>
  <c r="Q27" i="1" s="1"/>
  <c r="S26" i="1"/>
  <c r="R26" i="1"/>
  <c r="I26" i="1"/>
  <c r="P26" i="1" s="1"/>
  <c r="S25" i="1"/>
  <c r="R25" i="1"/>
  <c r="I25" i="1"/>
  <c r="P25" i="1" s="1"/>
  <c r="S24" i="1"/>
  <c r="R24" i="1"/>
  <c r="I24" i="1"/>
  <c r="P24" i="1" s="1"/>
  <c r="S23" i="1"/>
  <c r="R23" i="1"/>
  <c r="I23" i="1"/>
  <c r="J23" i="1" s="1"/>
  <c r="Q23" i="1" s="1"/>
  <c r="S22" i="1"/>
  <c r="R22" i="1"/>
  <c r="I22" i="1"/>
  <c r="P22" i="1" s="1"/>
  <c r="I21" i="1"/>
  <c r="J21" i="1" s="1"/>
  <c r="R38" i="1" l="1"/>
  <c r="E39" i="1" s="1"/>
  <c r="E41" i="1" s="1"/>
  <c r="S38" i="1"/>
  <c r="E40" i="1" s="1"/>
  <c r="J25" i="1"/>
  <c r="Q25" i="1" s="1"/>
  <c r="J29" i="1"/>
  <c r="Q29" i="1" s="1"/>
  <c r="J33" i="1"/>
  <c r="Q33" i="1" s="1"/>
  <c r="J35" i="1"/>
  <c r="Q35" i="1" s="1"/>
  <c r="P23" i="1"/>
  <c r="P27" i="1"/>
  <c r="P31" i="1"/>
  <c r="J22" i="1"/>
  <c r="Q22" i="1" s="1"/>
  <c r="J24" i="1"/>
  <c r="Q24" i="1" s="1"/>
  <c r="J26" i="1"/>
  <c r="Q26" i="1" s="1"/>
  <c r="J28" i="1"/>
  <c r="Q28" i="1" s="1"/>
  <c r="J30" i="1"/>
  <c r="Q30" i="1" s="1"/>
  <c r="J32" i="1"/>
  <c r="Q32" i="1" s="1"/>
  <c r="J34" i="1"/>
  <c r="Q34" i="1" s="1"/>
  <c r="J36" i="1"/>
  <c r="Q36" i="1" s="1"/>
  <c r="P38" i="1" l="1"/>
  <c r="D39" i="1" s="1"/>
  <c r="Q38" i="1"/>
  <c r="D40" i="1" s="1"/>
  <c r="D41" i="1" l="1"/>
  <c r="J39" i="1" s="1"/>
</calcChain>
</file>

<file path=xl/sharedStrings.xml><?xml version="1.0" encoding="utf-8"?>
<sst xmlns="http://schemas.openxmlformats.org/spreadsheetml/2006/main" count="72" uniqueCount="54">
  <si>
    <t>第２号様式（第７条関係）</t>
  </si>
  <si>
    <t>港区ベビーシッター利用支援（一時預かり利用支援）事業利用内訳表</t>
    <phoneticPr fontId="7"/>
  </si>
  <si>
    <t>（フリガナ）</t>
    <phoneticPr fontId="7"/>
  </si>
  <si>
    <t>１　注意事項</t>
    <rPh sb="2" eb="6">
      <t>チュウイジコウ</t>
    </rPh>
    <phoneticPr fontId="12"/>
  </si>
  <si>
    <t>児童名</t>
    <rPh sb="0" eb="3">
      <t>ジドウメイ</t>
    </rPh>
    <phoneticPr fontId="7"/>
  </si>
  <si>
    <t>２　利用明細</t>
    <rPh sb="2" eb="6">
      <t>リヨウメイサイ</t>
    </rPh>
    <phoneticPr fontId="12"/>
  </si>
  <si>
    <t>＜利用内訳</t>
    <rPh sb="1" eb="5">
      <t>リヨウウチワケ</t>
    </rPh>
    <phoneticPr fontId="12"/>
  </si>
  <si>
    <t>令和　　年　　月</t>
    <rPh sb="0" eb="2">
      <t>レイワ</t>
    </rPh>
    <rPh sb="4" eb="5">
      <t>ネン</t>
    </rPh>
    <rPh sb="7" eb="8">
      <t>ガツ</t>
    </rPh>
    <phoneticPr fontId="7"/>
  </si>
  <si>
    <t>＞</t>
    <phoneticPr fontId="7"/>
  </si>
  <si>
    <t>〇</t>
    <phoneticPr fontId="7"/>
  </si>
  <si>
    <t>NO.</t>
    <phoneticPr fontId="7"/>
  </si>
  <si>
    <t>日</t>
    <rPh sb="0" eb="1">
      <t>ヒ</t>
    </rPh>
    <phoneticPr fontId="7"/>
  </si>
  <si>
    <t>契約した
認定事業者</t>
    <rPh sb="0" eb="2">
      <t>ケイヤク</t>
    </rPh>
    <rPh sb="5" eb="10">
      <t>ニンテイジギョウシャ</t>
    </rPh>
    <phoneticPr fontId="7"/>
  </si>
  <si>
    <t>ﾏｯﾁﾝｸﾞ
型</t>
    <rPh sb="7" eb="8">
      <t>ガタ</t>
    </rPh>
    <phoneticPr fontId="7"/>
  </si>
  <si>
    <t>利用時間</t>
    <rPh sb="0" eb="4">
      <t>リヨウジカン</t>
    </rPh>
    <phoneticPr fontId="7"/>
  </si>
  <si>
    <t>日中利用時間
（7時～22時）</t>
    <rPh sb="0" eb="2">
      <t>ニッチュウ</t>
    </rPh>
    <rPh sb="2" eb="6">
      <t>リヨウジカン</t>
    </rPh>
    <rPh sb="9" eb="10">
      <t>ジ</t>
    </rPh>
    <rPh sb="13" eb="14">
      <t>ジ</t>
    </rPh>
    <phoneticPr fontId="7"/>
  </si>
  <si>
    <t>夜間利用時間
（22時～7時）</t>
    <rPh sb="0" eb="2">
      <t>ヤカン</t>
    </rPh>
    <rPh sb="2" eb="6">
      <t>リヨウジカン</t>
    </rPh>
    <rPh sb="10" eb="11">
      <t>ジ</t>
    </rPh>
    <rPh sb="13" eb="14">
      <t>ジ</t>
    </rPh>
    <phoneticPr fontId="7"/>
  </si>
  <si>
    <t>保育に係る
費用（料金）</t>
    <rPh sb="0" eb="2">
      <t>ホイク</t>
    </rPh>
    <rPh sb="3" eb="4">
      <t>カカ</t>
    </rPh>
    <rPh sb="6" eb="8">
      <t>ヒヨウ</t>
    </rPh>
    <rPh sb="9" eb="11">
      <t>リョウキン</t>
    </rPh>
    <phoneticPr fontId="7"/>
  </si>
  <si>
    <t>港区マッチング型以外</t>
    <rPh sb="0" eb="2">
      <t>ミナトク</t>
    </rPh>
    <rPh sb="7" eb="8">
      <t>ガタ</t>
    </rPh>
    <rPh sb="8" eb="10">
      <t>イガイ</t>
    </rPh>
    <phoneticPr fontId="7"/>
  </si>
  <si>
    <t>港区マッチング型</t>
    <rPh sb="0" eb="2">
      <t>ミナトク</t>
    </rPh>
    <rPh sb="7" eb="8">
      <t>ガタ</t>
    </rPh>
    <phoneticPr fontId="7"/>
  </si>
  <si>
    <t>（例）</t>
    <rPh sb="1" eb="2">
      <t>レイ</t>
    </rPh>
    <phoneticPr fontId="7"/>
  </si>
  <si>
    <t>〇〇〇〇〇</t>
    <phoneticPr fontId="7"/>
  </si>
  <si>
    <t>〇</t>
  </si>
  <si>
    <t>～</t>
    <phoneticPr fontId="7"/>
  </si>
  <si>
    <t>13,000円</t>
    <rPh sb="6" eb="7">
      <t>エン</t>
    </rPh>
    <phoneticPr fontId="7"/>
  </si>
  <si>
    <t>日中時間帯</t>
    <rPh sb="0" eb="2">
      <t>ニッチュウ</t>
    </rPh>
    <rPh sb="2" eb="4">
      <t>ジカン</t>
    </rPh>
    <rPh sb="4" eb="5">
      <t>タイ</t>
    </rPh>
    <phoneticPr fontId="7"/>
  </si>
  <si>
    <t>夜間時間帯</t>
    <rPh sb="0" eb="2">
      <t>ヤカン</t>
    </rPh>
    <rPh sb="2" eb="5">
      <t>ジカンタイ</t>
    </rPh>
    <phoneticPr fontId="7"/>
  </si>
  <si>
    <t>利用月</t>
    <rPh sb="0" eb="3">
      <t>リヨウツキ</t>
    </rPh>
    <phoneticPr fontId="7"/>
  </si>
  <si>
    <t>～</t>
  </si>
  <si>
    <t>①港区マッチング型以外
利用時間</t>
    <rPh sb="1" eb="3">
      <t>ミナトク</t>
    </rPh>
    <rPh sb="8" eb="11">
      <t>ガタイガイ</t>
    </rPh>
    <rPh sb="12" eb="16">
      <t>リヨウジカン</t>
    </rPh>
    <phoneticPr fontId="3"/>
  </si>
  <si>
    <t>②港区マッチング型
利用時間</t>
    <rPh sb="1" eb="3">
      <t>ミナトク</t>
    </rPh>
    <rPh sb="8" eb="9">
      <t>ガタ</t>
    </rPh>
    <rPh sb="10" eb="14">
      <t>リヨウジカン</t>
    </rPh>
    <phoneticPr fontId="3"/>
  </si>
  <si>
    <t>利用時間　合計（①+②）</t>
    <rPh sb="0" eb="4">
      <t>リヨウジカン</t>
    </rPh>
    <rPh sb="5" eb="7">
      <t>ゴウケイ</t>
    </rPh>
    <phoneticPr fontId="3"/>
  </si>
  <si>
    <t>合計</t>
    <rPh sb="0" eb="2">
      <t>ゴウケイ</t>
    </rPh>
    <phoneticPr fontId="7"/>
  </si>
  <si>
    <t>（日中）</t>
    <rPh sb="1" eb="3">
      <t>ニッチュウ</t>
    </rPh>
    <phoneticPr fontId="3"/>
  </si>
  <si>
    <t>（夜間）</t>
    <rPh sb="1" eb="3">
      <t>ヤカン</t>
    </rPh>
    <phoneticPr fontId="3"/>
  </si>
  <si>
    <t>時間</t>
    <rPh sb="0" eb="2">
      <t>ジカン</t>
    </rPh>
    <phoneticPr fontId="7"/>
  </si>
  <si>
    <t>合計</t>
    <rPh sb="0" eb="2">
      <t>ゴウケイ</t>
    </rPh>
    <phoneticPr fontId="3"/>
  </si>
  <si>
    <t>　　※１時間未満の時間は切り捨て</t>
    <phoneticPr fontId="7"/>
  </si>
  <si>
    <t>①港区マッチング型以外
保育に係る費用</t>
    <rPh sb="1" eb="3">
      <t>ミナトク</t>
    </rPh>
    <rPh sb="8" eb="11">
      <t>ガタイガイ</t>
    </rPh>
    <rPh sb="12" eb="14">
      <t>ホイク</t>
    </rPh>
    <rPh sb="15" eb="16">
      <t>カカ</t>
    </rPh>
    <rPh sb="17" eb="19">
      <t>ヒヨウ</t>
    </rPh>
    <phoneticPr fontId="3"/>
  </si>
  <si>
    <t>②港区マッチング型
保育に係る費用</t>
    <rPh sb="1" eb="3">
      <t>ミナトク</t>
    </rPh>
    <rPh sb="8" eb="9">
      <t>ガタ</t>
    </rPh>
    <rPh sb="10" eb="12">
      <t>ホイク</t>
    </rPh>
    <rPh sb="13" eb="14">
      <t>カカ</t>
    </rPh>
    <rPh sb="15" eb="17">
      <t>ヒヨウ</t>
    </rPh>
    <phoneticPr fontId="3"/>
  </si>
  <si>
    <t>保育に係る費用　合計（①+②）</t>
    <rPh sb="0" eb="2">
      <t>ホイク</t>
    </rPh>
    <rPh sb="3" eb="4">
      <t>カカ</t>
    </rPh>
    <rPh sb="5" eb="7">
      <t>ヒヨウ</t>
    </rPh>
    <rPh sb="8" eb="10">
      <t>ゴウケイ</t>
    </rPh>
    <phoneticPr fontId="3"/>
  </si>
  <si>
    <t>円</t>
    <phoneticPr fontId="3"/>
  </si>
  <si>
    <t>令和８年４月</t>
    <rPh sb="0" eb="2">
      <t>レイワ</t>
    </rPh>
    <rPh sb="3" eb="4">
      <t>ネン</t>
    </rPh>
    <rPh sb="5" eb="6">
      <t>ガツ</t>
    </rPh>
    <phoneticPr fontId="7"/>
  </si>
  <si>
    <t>令和８年５月</t>
    <rPh sb="0" eb="2">
      <t>レイワ</t>
    </rPh>
    <rPh sb="3" eb="4">
      <t>ネン</t>
    </rPh>
    <rPh sb="5" eb="6">
      <t>ガツ</t>
    </rPh>
    <phoneticPr fontId="7"/>
  </si>
  <si>
    <t>令和８年６月</t>
    <rPh sb="0" eb="2">
      <t>レイワ</t>
    </rPh>
    <rPh sb="3" eb="4">
      <t>ネン</t>
    </rPh>
    <rPh sb="5" eb="6">
      <t>ガツ</t>
    </rPh>
    <phoneticPr fontId="7"/>
  </si>
  <si>
    <t>令和８年７月</t>
    <rPh sb="0" eb="2">
      <t>レイワ</t>
    </rPh>
    <rPh sb="3" eb="4">
      <t>ネン</t>
    </rPh>
    <rPh sb="5" eb="6">
      <t>ガツ</t>
    </rPh>
    <phoneticPr fontId="7"/>
  </si>
  <si>
    <t>令和８年８月</t>
    <rPh sb="0" eb="2">
      <t>レイワ</t>
    </rPh>
    <rPh sb="3" eb="4">
      <t>ネン</t>
    </rPh>
    <rPh sb="5" eb="6">
      <t>ガツ</t>
    </rPh>
    <phoneticPr fontId="7"/>
  </si>
  <si>
    <t>令和８年９月</t>
    <rPh sb="0" eb="2">
      <t>レイワ</t>
    </rPh>
    <rPh sb="3" eb="4">
      <t>ネン</t>
    </rPh>
    <rPh sb="5" eb="6">
      <t>ガツ</t>
    </rPh>
    <phoneticPr fontId="7"/>
  </si>
  <si>
    <t>令和８年１０月</t>
    <rPh sb="0" eb="2">
      <t>レイワ</t>
    </rPh>
    <rPh sb="3" eb="4">
      <t>ネン</t>
    </rPh>
    <rPh sb="6" eb="7">
      <t>ガツ</t>
    </rPh>
    <phoneticPr fontId="7"/>
  </si>
  <si>
    <t>令和８年１１月</t>
    <rPh sb="0" eb="2">
      <t>レイワ</t>
    </rPh>
    <rPh sb="3" eb="4">
      <t>ネン</t>
    </rPh>
    <rPh sb="6" eb="7">
      <t>ガツ</t>
    </rPh>
    <phoneticPr fontId="7"/>
  </si>
  <si>
    <t>令和８年１２月</t>
    <rPh sb="0" eb="2">
      <t>レイワ</t>
    </rPh>
    <rPh sb="3" eb="4">
      <t>ネン</t>
    </rPh>
    <rPh sb="6" eb="7">
      <t>ガツ</t>
    </rPh>
    <phoneticPr fontId="7"/>
  </si>
  <si>
    <t>令和９年１月</t>
    <rPh sb="0" eb="2">
      <t>レイワ</t>
    </rPh>
    <rPh sb="3" eb="4">
      <t>ネン</t>
    </rPh>
    <rPh sb="5" eb="6">
      <t>ガツ</t>
    </rPh>
    <phoneticPr fontId="7"/>
  </si>
  <si>
    <t>令和９年２月</t>
    <rPh sb="0" eb="2">
      <t>レイワ</t>
    </rPh>
    <rPh sb="3" eb="4">
      <t>ネン</t>
    </rPh>
    <rPh sb="5" eb="6">
      <t>ガツ</t>
    </rPh>
    <phoneticPr fontId="7"/>
  </si>
  <si>
    <t>令和９年３月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</si>
</sst>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h&quot;時間&quot;mm&quot;分&quot;"/>
    <numFmt numFmtId="177" formatCode="h:mm;@"/>
    <numFmt numFmtId="178" formatCode="h&quot;時間　&quot;mm&quot;分&quot;"/>
    <numFmt numFmtId="179" formatCode="#,##0&quot;円&quot;"/>
    <numFmt numFmtId="180" formatCode="[h]:mm"/>
    <numFmt numFmtId="181" formatCode="0\ &quot;時間※&quot;"/>
    <numFmt numFmtId="182" formatCode="0\ &quot;時間　&quot;"/>
  </numFmts>
  <fonts count="2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color theme="1"/>
      <name val="BIZ UD明朝 Medium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color theme="1"/>
      <name val="BIZ UDP明朝 Medium"/>
      <family val="1"/>
      <charset val="128"/>
    </font>
    <font>
      <sz val="11"/>
      <name val="BIZ UD明朝 Medium"/>
      <family val="1"/>
      <charset val="128"/>
    </font>
    <font>
      <sz val="7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6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9">
    <xf numFmtId="0" fontId="0" fillId="0" borderId="0" xfId="0"/>
    <xf numFmtId="0" fontId="2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5" fillId="0" borderId="0" xfId="2" applyFont="1" applyAlignment="1">
      <alignment vertical="top"/>
    </xf>
    <xf numFmtId="0" fontId="6" fillId="0" borderId="0" xfId="2" applyFont="1" applyAlignment="1">
      <alignment horizontal="centerContinuous" vertical="center"/>
    </xf>
    <xf numFmtId="0" fontId="8" fillId="0" borderId="0" xfId="2" applyFont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8" fillId="0" borderId="0" xfId="2" applyFont="1">
      <alignment vertical="center"/>
    </xf>
    <xf numFmtId="0" fontId="8" fillId="2" borderId="2" xfId="2" applyFont="1" applyFill="1" applyBorder="1" applyAlignment="1">
      <alignment horizontal="centerContinuous" vertical="center"/>
    </xf>
    <xf numFmtId="0" fontId="11" fillId="0" borderId="0" xfId="2" applyFont="1" applyAlignment="1">
      <alignment horizontal="left"/>
    </xf>
    <xf numFmtId="0" fontId="8" fillId="2" borderId="4" xfId="2" applyFont="1" applyFill="1" applyBorder="1" applyAlignment="1">
      <alignment horizontal="centerContinuous" vertical="center"/>
    </xf>
    <xf numFmtId="0" fontId="8" fillId="2" borderId="5" xfId="2" applyFont="1" applyFill="1" applyBorder="1" applyAlignment="1">
      <alignment horizontal="centerContinuous" vertical="center"/>
    </xf>
    <xf numFmtId="0" fontId="15" fillId="0" borderId="0" xfId="2" applyFont="1">
      <alignment vertical="center"/>
    </xf>
    <xf numFmtId="0" fontId="2" fillId="0" borderId="0" xfId="2" applyFont="1">
      <alignment vertical="center"/>
    </xf>
    <xf numFmtId="0" fontId="11" fillId="0" borderId="0" xfId="2" applyFont="1">
      <alignment vertical="center"/>
    </xf>
    <xf numFmtId="0" fontId="16" fillId="0" borderId="0" xfId="2" applyFont="1">
      <alignment vertical="center"/>
    </xf>
    <xf numFmtId="0" fontId="4" fillId="0" borderId="0" xfId="2" applyFont="1" applyProtection="1">
      <alignment vertical="center"/>
      <protection hidden="1"/>
    </xf>
    <xf numFmtId="0" fontId="5" fillId="0" borderId="0" xfId="2" applyFont="1" applyProtection="1">
      <alignment vertical="center"/>
      <protection hidden="1"/>
    </xf>
    <xf numFmtId="0" fontId="17" fillId="0" borderId="0" xfId="2" applyFont="1" applyAlignment="1">
      <alignment horizontal="centerContinuous" vertical="center"/>
    </xf>
    <xf numFmtId="0" fontId="11" fillId="0" borderId="0" xfId="2" applyFont="1" applyAlignment="1">
      <alignment horizontal="centerContinuous" vertical="center"/>
    </xf>
    <xf numFmtId="0" fontId="11" fillId="0" borderId="0" xfId="2" applyFont="1" applyAlignment="1" applyProtection="1">
      <alignment horizontal="center" vertical="center"/>
      <protection locked="0"/>
    </xf>
    <xf numFmtId="0" fontId="17" fillId="0" borderId="0" xfId="2" applyFont="1">
      <alignment vertical="center"/>
    </xf>
    <xf numFmtId="0" fontId="5" fillId="3" borderId="0" xfId="2" applyFont="1" applyFill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centerContinuous" vertical="center"/>
      <protection hidden="1"/>
    </xf>
    <xf numFmtId="0" fontId="18" fillId="2" borderId="7" xfId="2" applyFont="1" applyFill="1" applyBorder="1" applyAlignment="1">
      <alignment horizontal="center" vertical="center"/>
    </xf>
    <xf numFmtId="0" fontId="18" fillId="2" borderId="7" xfId="2" applyFont="1" applyFill="1" applyBorder="1" applyAlignment="1">
      <alignment horizontal="center" vertical="center" wrapText="1"/>
    </xf>
    <xf numFmtId="0" fontId="18" fillId="2" borderId="8" xfId="2" applyFont="1" applyFill="1" applyBorder="1">
      <alignment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10" xfId="2" applyFont="1" applyFill="1" applyBorder="1">
      <alignment vertical="center"/>
    </xf>
    <xf numFmtId="0" fontId="18" fillId="2" borderId="8" xfId="2" applyFont="1" applyFill="1" applyBorder="1" applyAlignment="1">
      <alignment horizontal="centerContinuous" vertical="center" wrapText="1"/>
    </xf>
    <xf numFmtId="0" fontId="19" fillId="2" borderId="7" xfId="2" applyFont="1" applyFill="1" applyBorder="1" applyAlignment="1">
      <alignment horizontal="center" vertical="center" wrapText="1"/>
    </xf>
    <xf numFmtId="0" fontId="2" fillId="0" borderId="0" xfId="2" applyFont="1" applyAlignment="1" applyProtection="1">
      <alignment horizontal="centerContinuous" vertical="center"/>
      <protection hidden="1"/>
    </xf>
    <xf numFmtId="0" fontId="9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left" vertical="center" wrapText="1"/>
    </xf>
    <xf numFmtId="20" fontId="8" fillId="2" borderId="8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20" fontId="8" fillId="2" borderId="10" xfId="2" applyNumberFormat="1" applyFont="1" applyFill="1" applyBorder="1" applyAlignment="1">
      <alignment horizontal="center" vertical="center"/>
    </xf>
    <xf numFmtId="176" fontId="8" fillId="2" borderId="8" xfId="2" applyNumberFormat="1" applyFont="1" applyFill="1" applyBorder="1" applyAlignment="1" applyProtection="1">
      <alignment horizontal="center" vertical="center"/>
      <protection hidden="1"/>
    </xf>
    <xf numFmtId="38" fontId="8" fillId="2" borderId="7" xfId="1" applyFont="1" applyFill="1" applyBorder="1" applyAlignment="1">
      <alignment horizontal="right" vertical="center"/>
    </xf>
    <xf numFmtId="0" fontId="2" fillId="0" borderId="0" xfId="2" applyFont="1" applyProtection="1">
      <alignment vertical="center"/>
      <protection hidden="1"/>
    </xf>
    <xf numFmtId="0" fontId="8" fillId="0" borderId="7" xfId="2" applyFont="1" applyBorder="1" applyAlignment="1">
      <alignment horizontal="center" vertical="center"/>
    </xf>
    <xf numFmtId="0" fontId="8" fillId="0" borderId="7" xfId="2" applyFont="1" applyBorder="1" applyAlignment="1" applyProtection="1">
      <alignment horizontal="center" vertical="center"/>
      <protection locked="0"/>
    </xf>
    <xf numFmtId="0" fontId="8" fillId="0" borderId="7" xfId="2" applyFont="1" applyBorder="1" applyAlignment="1" applyProtection="1">
      <alignment horizontal="left" vertical="center" shrinkToFit="1"/>
      <protection locked="0"/>
    </xf>
    <xf numFmtId="177" fontId="8" fillId="0" borderId="8" xfId="2" applyNumberFormat="1" applyFont="1" applyBorder="1" applyAlignment="1" applyProtection="1">
      <alignment horizontal="center" vertical="center"/>
      <protection locked="0"/>
    </xf>
    <xf numFmtId="0" fontId="9" fillId="0" borderId="9" xfId="2" applyFont="1" applyBorder="1" applyAlignment="1">
      <alignment horizontal="center" vertical="center"/>
    </xf>
    <xf numFmtId="177" fontId="8" fillId="0" borderId="10" xfId="2" applyNumberFormat="1" applyFont="1" applyBorder="1" applyProtection="1">
      <alignment vertical="center"/>
      <protection locked="0"/>
    </xf>
    <xf numFmtId="178" fontId="8" fillId="0" borderId="8" xfId="2" applyNumberFormat="1" applyFont="1" applyBorder="1" applyAlignment="1" applyProtection="1">
      <alignment horizontal="right" vertical="center"/>
      <protection hidden="1"/>
    </xf>
    <xf numFmtId="179" fontId="8" fillId="0" borderId="7" xfId="1" applyNumberFormat="1" applyFont="1" applyBorder="1" applyAlignment="1" applyProtection="1">
      <alignment horizontal="right" vertical="center"/>
      <protection locked="0"/>
    </xf>
    <xf numFmtId="180" fontId="5" fillId="0" borderId="0" xfId="2" applyNumberFormat="1" applyFont="1" applyAlignment="1" applyProtection="1">
      <alignment horizontal="right"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20" fillId="2" borderId="0" xfId="2" applyFont="1" applyFill="1" applyProtection="1">
      <alignment vertical="center"/>
      <protection hidden="1"/>
    </xf>
    <xf numFmtId="177" fontId="8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right" vertical="center"/>
      <protection hidden="1"/>
    </xf>
    <xf numFmtId="0" fontId="8" fillId="2" borderId="11" xfId="2" applyFont="1" applyFill="1" applyBorder="1">
      <alignment vertical="center"/>
    </xf>
    <xf numFmtId="0" fontId="8" fillId="2" borderId="12" xfId="2" applyFont="1" applyFill="1" applyBorder="1">
      <alignment vertical="center"/>
    </xf>
    <xf numFmtId="0" fontId="21" fillId="2" borderId="13" xfId="2" applyFont="1" applyFill="1" applyBorder="1" applyAlignment="1">
      <alignment horizontal="centerContinuous" vertical="center" wrapText="1"/>
    </xf>
    <xf numFmtId="0" fontId="21" fillId="2" borderId="12" xfId="2" applyFont="1" applyFill="1" applyBorder="1" applyAlignment="1">
      <alignment horizontal="centerContinuous" vertical="center" wrapText="1"/>
    </xf>
    <xf numFmtId="0" fontId="21" fillId="2" borderId="12" xfId="2" applyFont="1" applyFill="1" applyBorder="1" applyAlignment="1">
      <alignment horizontal="centerContinuous" vertical="center"/>
    </xf>
    <xf numFmtId="0" fontId="9" fillId="4" borderId="14" xfId="2" applyFont="1" applyFill="1" applyBorder="1" applyAlignment="1">
      <alignment horizontal="centerContinuous" vertical="center"/>
    </xf>
    <xf numFmtId="0" fontId="8" fillId="4" borderId="12" xfId="2" applyFont="1" applyFill="1" applyBorder="1" applyAlignment="1">
      <alignment horizontal="centerContinuous" vertical="center"/>
    </xf>
    <xf numFmtId="0" fontId="8" fillId="4" borderId="15" xfId="2" applyFont="1" applyFill="1" applyBorder="1" applyAlignment="1">
      <alignment horizontal="centerContinuous" vertical="center"/>
    </xf>
    <xf numFmtId="181" fontId="16" fillId="0" borderId="18" xfId="2" applyNumberFormat="1" applyFont="1" applyBorder="1" applyProtection="1">
      <alignment vertical="center"/>
      <protection hidden="1"/>
    </xf>
    <xf numFmtId="0" fontId="8" fillId="0" borderId="20" xfId="2" applyFont="1" applyBorder="1" applyProtection="1">
      <alignment vertical="center"/>
      <protection hidden="1"/>
    </xf>
    <xf numFmtId="0" fontId="8" fillId="0" borderId="22" xfId="2" applyFont="1" applyBorder="1" applyProtection="1">
      <alignment vertical="center"/>
      <protection hidden="1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81" fontId="16" fillId="0" borderId="25" xfId="2" applyNumberFormat="1" applyFont="1" applyBorder="1" applyProtection="1">
      <alignment vertical="center"/>
      <protection hidden="1"/>
    </xf>
    <xf numFmtId="0" fontId="8" fillId="0" borderId="27" xfId="2" applyFont="1" applyBorder="1" applyProtection="1">
      <alignment vertical="center"/>
      <protection hidden="1"/>
    </xf>
    <xf numFmtId="0" fontId="8" fillId="0" borderId="28" xfId="2" applyFont="1" applyBorder="1" applyAlignment="1" applyProtection="1">
      <alignment horizontal="center" vertical="center"/>
      <protection hidden="1"/>
    </xf>
    <xf numFmtId="182" fontId="16" fillId="0" borderId="13" xfId="2" applyNumberFormat="1" applyFont="1" applyBorder="1" applyProtection="1">
      <alignment vertical="center"/>
      <protection hidden="1"/>
    </xf>
    <xf numFmtId="0" fontId="8" fillId="0" borderId="30" xfId="2" applyFont="1" applyBorder="1" applyProtection="1">
      <alignment vertical="center"/>
      <protection hidden="1"/>
    </xf>
    <xf numFmtId="0" fontId="8" fillId="0" borderId="32" xfId="2" applyFont="1" applyBorder="1" applyProtection="1">
      <alignment vertical="center"/>
      <protection hidden="1"/>
    </xf>
    <xf numFmtId="0" fontId="18" fillId="0" borderId="0" xfId="2" applyFont="1">
      <alignment vertical="center"/>
    </xf>
    <xf numFmtId="0" fontId="18" fillId="0" borderId="0" xfId="2" applyFont="1" applyProtection="1">
      <alignment vertical="center"/>
      <protection hidden="1"/>
    </xf>
    <xf numFmtId="0" fontId="8" fillId="0" borderId="0" xfId="2" applyFont="1" applyAlignment="1" applyProtection="1">
      <alignment horizontal="centerContinuous" vertical="center"/>
      <protection hidden="1"/>
    </xf>
    <xf numFmtId="0" fontId="8" fillId="0" borderId="0" xfId="2" applyFont="1" applyProtection="1">
      <alignment vertical="center"/>
      <protection hidden="1"/>
    </xf>
    <xf numFmtId="0" fontId="21" fillId="2" borderId="13" xfId="2" applyFont="1" applyFill="1" applyBorder="1" applyAlignment="1" applyProtection="1">
      <alignment horizontal="centerContinuous" vertical="center" wrapText="1"/>
      <protection hidden="1"/>
    </xf>
    <xf numFmtId="0" fontId="21" fillId="2" borderId="12" xfId="2" applyFont="1" applyFill="1" applyBorder="1" applyAlignment="1" applyProtection="1">
      <alignment horizontal="centerContinuous" vertical="center" wrapText="1"/>
      <protection hidden="1"/>
    </xf>
    <xf numFmtId="0" fontId="21" fillId="2" borderId="12" xfId="2" applyFont="1" applyFill="1" applyBorder="1" applyAlignment="1" applyProtection="1">
      <alignment horizontal="centerContinuous" vertical="center"/>
      <protection hidden="1"/>
    </xf>
    <xf numFmtId="0" fontId="9" fillId="4" borderId="14" xfId="2" applyFont="1" applyFill="1" applyBorder="1" applyAlignment="1" applyProtection="1">
      <alignment horizontal="centerContinuous" vertical="center"/>
      <protection hidden="1"/>
    </xf>
    <xf numFmtId="0" fontId="8" fillId="4" borderId="12" xfId="2" applyFont="1" applyFill="1" applyBorder="1" applyAlignment="1" applyProtection="1">
      <alignment horizontal="centerContinuous" vertical="center"/>
      <protection hidden="1"/>
    </xf>
    <xf numFmtId="0" fontId="8" fillId="4" borderId="15" xfId="2" applyFont="1" applyFill="1" applyBorder="1" applyAlignment="1" applyProtection="1">
      <alignment horizontal="centerContinuous" vertical="center"/>
      <protection hidden="1"/>
    </xf>
    <xf numFmtId="0" fontId="18" fillId="2" borderId="11" xfId="2" applyFont="1" applyFill="1" applyBorder="1" applyAlignment="1">
      <alignment horizontal="centerContinuous" vertical="center"/>
    </xf>
    <xf numFmtId="0" fontId="8" fillId="2" borderId="12" xfId="2" applyFont="1" applyFill="1" applyBorder="1" applyAlignment="1">
      <alignment horizontal="centerContinuous" vertical="center"/>
    </xf>
    <xf numFmtId="179" fontId="13" fillId="0" borderId="13" xfId="1" applyNumberFormat="1" applyFont="1" applyBorder="1" applyAlignment="1" applyProtection="1">
      <alignment horizontal="right" vertical="center"/>
      <protection hidden="1"/>
    </xf>
    <xf numFmtId="38" fontId="8" fillId="0" borderId="30" xfId="1" applyFont="1" applyBorder="1" applyAlignment="1" applyProtection="1">
      <alignment vertical="center"/>
      <protection hidden="1"/>
    </xf>
    <xf numFmtId="38" fontId="22" fillId="0" borderId="12" xfId="1" applyFont="1" applyBorder="1" applyAlignment="1" applyProtection="1">
      <alignment vertical="center" shrinkToFit="1"/>
      <protection hidden="1"/>
    </xf>
    <xf numFmtId="0" fontId="8" fillId="0" borderId="32" xfId="2" applyFont="1" applyBorder="1" applyAlignment="1" applyProtection="1">
      <alignment horizontal="center" vertical="center"/>
      <protection hidden="1"/>
    </xf>
    <xf numFmtId="0" fontId="9" fillId="2" borderId="1" xfId="2" applyFont="1" applyFill="1" applyBorder="1" applyAlignment="1">
      <alignment horizontal="left" vertical="center"/>
    </xf>
    <xf numFmtId="179" fontId="13" fillId="0" borderId="11" xfId="1" applyNumberFormat="1" applyFont="1" applyBorder="1" applyAlignment="1" applyProtection="1">
      <alignment horizontal="right" vertical="center"/>
      <protection hidden="1"/>
    </xf>
    <xf numFmtId="179" fontId="13" fillId="0" borderId="12" xfId="1" applyNumberFormat="1" applyFont="1" applyBorder="1" applyAlignment="1" applyProtection="1">
      <alignment horizontal="right" vertical="center"/>
      <protection hidden="1"/>
    </xf>
    <xf numFmtId="179" fontId="13" fillId="0" borderId="29" xfId="1" applyNumberFormat="1" applyFont="1" applyBorder="1" applyAlignment="1" applyProtection="1">
      <alignment horizontal="right" vertical="center"/>
      <protection hidden="1"/>
    </xf>
    <xf numFmtId="0" fontId="8" fillId="0" borderId="1" xfId="2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3" fillId="0" borderId="4" xfId="2" applyFont="1" applyBorder="1" applyAlignment="1" applyProtection="1">
      <alignment horizontal="left" vertical="center" indent="1"/>
      <protection locked="0"/>
    </xf>
    <xf numFmtId="0" fontId="14" fillId="0" borderId="6" xfId="0" applyFont="1" applyBorder="1" applyAlignment="1" applyProtection="1">
      <alignment horizontal="left" vertical="center" indent="1"/>
      <protection locked="0"/>
    </xf>
    <xf numFmtId="0" fontId="14" fillId="0" borderId="5" xfId="0" applyFont="1" applyBorder="1" applyAlignment="1" applyProtection="1">
      <alignment horizontal="left" vertical="center" indent="1"/>
      <protection locked="0"/>
    </xf>
    <xf numFmtId="0" fontId="18" fillId="2" borderId="16" xfId="2" applyFont="1" applyFill="1" applyBorder="1" applyAlignment="1">
      <alignment horizontal="center" vertical="center" shrinkToFit="1"/>
    </xf>
    <xf numFmtId="0" fontId="18" fillId="2" borderId="17" xfId="2" applyFont="1" applyFill="1" applyBorder="1" applyAlignment="1">
      <alignment horizontal="center" vertical="center" shrinkToFit="1"/>
    </xf>
    <xf numFmtId="181" fontId="16" fillId="0" borderId="1" xfId="2" applyNumberFormat="1" applyFont="1" applyBorder="1" applyProtection="1">
      <alignment vertical="center"/>
      <protection hidden="1"/>
    </xf>
    <xf numFmtId="181" fontId="16" fillId="0" borderId="3" xfId="2" applyNumberFormat="1" applyFont="1" applyBorder="1" applyProtection="1">
      <alignment vertical="center"/>
      <protection hidden="1"/>
    </xf>
    <xf numFmtId="181" fontId="16" fillId="0" borderId="19" xfId="2" applyNumberFormat="1" applyFont="1" applyBorder="1" applyProtection="1">
      <alignment vertical="center"/>
      <protection hidden="1"/>
    </xf>
    <xf numFmtId="0" fontId="22" fillId="0" borderId="21" xfId="2" applyFont="1" applyBorder="1" applyAlignment="1" applyProtection="1">
      <alignment horizontal="right" vertical="center"/>
      <protection hidden="1"/>
    </xf>
    <xf numFmtId="0" fontId="23" fillId="0" borderId="0" xfId="0" applyFont="1" applyAlignment="1">
      <alignment horizontal="right" vertical="center"/>
    </xf>
    <xf numFmtId="0" fontId="23" fillId="0" borderId="31" xfId="0" applyFont="1" applyBorder="1" applyAlignment="1">
      <alignment horizontal="right" vertical="center"/>
    </xf>
    <xf numFmtId="0" fontId="18" fillId="2" borderId="23" xfId="2" applyFont="1" applyFill="1" applyBorder="1" applyAlignment="1">
      <alignment horizontal="center" vertical="center" shrinkToFit="1"/>
    </xf>
    <xf numFmtId="0" fontId="18" fillId="2" borderId="24" xfId="2" applyFont="1" applyFill="1" applyBorder="1" applyAlignment="1">
      <alignment horizontal="center" vertical="center" shrinkToFit="1"/>
    </xf>
    <xf numFmtId="181" fontId="16" fillId="0" borderId="4" xfId="2" applyNumberFormat="1" applyFont="1" applyBorder="1" applyProtection="1">
      <alignment vertical="center"/>
      <protection hidden="1"/>
    </xf>
    <xf numFmtId="181" fontId="16" fillId="0" borderId="6" xfId="2" applyNumberFormat="1" applyFont="1" applyBorder="1" applyProtection="1">
      <alignment vertical="center"/>
      <protection hidden="1"/>
    </xf>
    <xf numFmtId="181" fontId="16" fillId="0" borderId="26" xfId="2" applyNumberFormat="1" applyFont="1" applyBorder="1" applyProtection="1">
      <alignment vertical="center"/>
      <protection hidden="1"/>
    </xf>
    <xf numFmtId="0" fontId="18" fillId="2" borderId="11" xfId="2" applyFont="1" applyFill="1" applyBorder="1" applyAlignment="1">
      <alignment horizontal="center" vertical="center" shrinkToFit="1"/>
    </xf>
    <xf numFmtId="0" fontId="18" fillId="2" borderId="15" xfId="2" applyFont="1" applyFill="1" applyBorder="1" applyAlignment="1">
      <alignment horizontal="center" vertical="center" shrinkToFit="1"/>
    </xf>
    <xf numFmtId="182" fontId="16" fillId="0" borderId="11" xfId="2" applyNumberFormat="1" applyFont="1" applyBorder="1" applyProtection="1">
      <alignment vertical="center"/>
      <protection hidden="1"/>
    </xf>
    <xf numFmtId="182" fontId="16" fillId="0" borderId="12" xfId="2" applyNumberFormat="1" applyFont="1" applyBorder="1" applyProtection="1">
      <alignment vertical="center"/>
      <protection hidden="1"/>
    </xf>
    <xf numFmtId="182" fontId="16" fillId="0" borderId="29" xfId="2" applyNumberFormat="1" applyFont="1" applyBorder="1" applyProtection="1">
      <alignment vertical="center"/>
      <protection hidden="1"/>
    </xf>
  </cellXfs>
  <cellStyles count="3">
    <cellStyle name="桁区切り" xfId="1" builtinId="6"/>
    <cellStyle name="標準" xfId="0" builtinId="0"/>
    <cellStyle name="標準 2" xfId="2" xr:uid="{8A32FFB1-487E-46A7-9438-D005ABB21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10390</xdr:colOff>
      <xdr:row>5</xdr:row>
      <xdr:rowOff>103906</xdr:rowOff>
    </xdr:from>
    <xdr:to>
      <xdr:col>11</xdr:col>
      <xdr:colOff>0</xdr:colOff>
      <xdr:row>15</xdr:row>
      <xdr:rowOff>329046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CC193F-FD99-435F-9F61-FA7022EA4B66}"/>
            </a:ext>
          </a:extLst>
        </xdr:cNvPr>
        <xdr:cNvSpPr txBox="1"/>
      </xdr:nvSpPr>
      <xdr:spPr>
        <a:xfrm>
          <a:off x="111990" y="1116731"/>
          <a:ext cx="6431685" cy="2082515"/>
        </a:xfrm>
        <a:prstGeom prst="rect">
          <a:avLst/>
        </a:prstGeom>
        <a:solidFill>
          <a:schemeClr val="lt1"/>
        </a:solidFill>
        <a:ln w="12700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児童１人当たり年間１４４時間が申請上限です。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 b="0" i="0" u="none" strike="noStrike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※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児童が障害児、多胎児（ふたご、みつご等）又はひとり親家庭の児童である場合は、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 b="0" i="0" u="none" strike="noStrike">
              <a:solidFill>
                <a:schemeClr val="dk1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児童１人当たり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年間２８８時間が申請上限です。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・補助金の額の上限額は、次のとおりです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。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マッチング型ベビーシッター以外（東京都が認定するベビーシッター事業者）</a:t>
          </a:r>
          <a:r>
            <a:rPr lang="en-US" altLang="ja-JP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日中：午前７時～午後１０時　１時間２，５００円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夜間：午後１０時～翌日の午前７時　１時間３，５００円 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【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マッチング型ベビーシッター（港区が認定するベビーシッター事業者）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】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日中：午前７時～午後１０時　１時間１，０００円 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夜間：午後１０時～翌日の午前７時　１時間１，５００円 </a:t>
          </a: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・入会金、会費、交通費、キャンセル料、保険料、おむつ代等の実費その他保育サービスの提供に付随する費用は補助の対象外です。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・申請に係る児童が２人以上いる場合は、利用内訳表をそれぞれの児童ごとに作成してください。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・クーポンその他の補助を利用した場合は、割引後の金額を記載してください。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endParaRPr lang="en-US" altLang="ja-JP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・審査後、交付が適当であると認めた場合は、「交付決定通知書」を送付し、申請書に記載した口座に振り込みます。</a:t>
          </a:r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</a:t>
          </a:r>
          <a:endParaRPr lang="en-US" altLang="ja-JP" sz="800" b="0" i="0" u="none" strike="noStrike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r>
            <a:rPr lang="ja-JP" altLang="en-US" sz="8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　</a:t>
          </a:r>
          <a:r>
            <a:rPr lang="en-US" altLang="ja-JP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※</a:t>
          </a:r>
          <a:r>
            <a:rPr lang="ja-JP" altLang="en-US" sz="800" b="0" i="0" u="none" strike="noStrike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対象外となる利用があった場合など、申請した金額と交付決定額が異なることがあります。</a:t>
          </a:r>
          <a:endParaRPr kumimoji="1" lang="ja-JP" altLang="en-US" sz="8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oneCellAnchor>
    <xdr:from>
      <xdr:col>3</xdr:col>
      <xdr:colOff>1209097</xdr:colOff>
      <xdr:row>4</xdr:row>
      <xdr:rowOff>112568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0B8026-62BF-4AC3-AD27-F2B33ADE7B49}"/>
            </a:ext>
          </a:extLst>
        </xdr:cNvPr>
        <xdr:cNvSpPr txBox="1"/>
      </xdr:nvSpPr>
      <xdr:spPr>
        <a:xfrm>
          <a:off x="2136197" y="788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849D-63F8-4660-8D35-D4CB3959307D}">
  <sheetPr>
    <tabColor rgb="FFFFFF00"/>
  </sheetPr>
  <dimension ref="A1:V50"/>
  <sheetViews>
    <sheetView showGridLines="0" tabSelected="1" topLeftCell="A4" zoomScale="130" zoomScaleNormal="130" zoomScaleSheetLayoutView="110" workbookViewId="0">
      <selection activeCell="D18" sqref="D18"/>
    </sheetView>
  </sheetViews>
  <sheetFormatPr defaultColWidth="2.58203125" defaultRowHeight="14"/>
  <cols>
    <col min="1" max="1" width="1.33203125" style="7" customWidth="1"/>
    <col min="2" max="2" width="4.58203125" style="7" customWidth="1"/>
    <col min="3" max="3" width="6.08203125" style="7" customWidth="1"/>
    <col min="4" max="4" width="20.58203125" style="7" customWidth="1"/>
    <col min="5" max="5" width="5.08203125" style="7" customWidth="1"/>
    <col min="6" max="6" width="5.58203125" style="7" customWidth="1"/>
    <col min="7" max="7" width="3.5" style="7" customWidth="1"/>
    <col min="8" max="8" width="5.58203125" style="7" customWidth="1"/>
    <col min="9" max="10" width="11.58203125" style="7" customWidth="1"/>
    <col min="11" max="11" width="10" style="7" customWidth="1"/>
    <col min="12" max="12" width="2.1640625" style="7" customWidth="1"/>
    <col min="13" max="13" width="8.33203125" style="7" customWidth="1"/>
    <col min="14" max="14" width="6.08203125" style="7" customWidth="1"/>
    <col min="15" max="15" width="6.08203125" style="7" hidden="1" customWidth="1"/>
    <col min="16" max="17" width="8.6640625" style="8" hidden="1" customWidth="1"/>
    <col min="18" max="19" width="8.6640625" style="7" hidden="1" customWidth="1"/>
    <col min="20" max="20" width="6.08203125" style="7" hidden="1" customWidth="1"/>
    <col min="21" max="21" width="7.08203125" style="7" hidden="1" customWidth="1"/>
    <col min="22" max="22" width="9.08203125" style="7" hidden="1" customWidth="1"/>
    <col min="23" max="23" width="16.1640625" style="7" customWidth="1"/>
    <col min="24" max="46" width="6.08203125" style="7" customWidth="1"/>
    <col min="47" max="206" width="2.58203125" style="7"/>
    <col min="207" max="212" width="2" style="7" customWidth="1"/>
    <col min="213" max="226" width="2.33203125" style="7" customWidth="1"/>
    <col min="227" max="231" width="2.58203125" style="7"/>
    <col min="232" max="243" width="2.33203125" style="7" customWidth="1"/>
    <col min="244" max="462" width="2.58203125" style="7"/>
    <col min="463" max="468" width="2" style="7" customWidth="1"/>
    <col min="469" max="482" width="2.33203125" style="7" customWidth="1"/>
    <col min="483" max="487" width="2.58203125" style="7"/>
    <col min="488" max="499" width="2.33203125" style="7" customWidth="1"/>
    <col min="500" max="718" width="2.58203125" style="7"/>
    <col min="719" max="724" width="2" style="7" customWidth="1"/>
    <col min="725" max="738" width="2.33203125" style="7" customWidth="1"/>
    <col min="739" max="743" width="2.58203125" style="7"/>
    <col min="744" max="755" width="2.33203125" style="7" customWidth="1"/>
    <col min="756" max="974" width="2.58203125" style="7"/>
    <col min="975" max="980" width="2" style="7" customWidth="1"/>
    <col min="981" max="994" width="2.33203125" style="7" customWidth="1"/>
    <col min="995" max="999" width="2.58203125" style="7"/>
    <col min="1000" max="1011" width="2.33203125" style="7" customWidth="1"/>
    <col min="1012" max="1230" width="2.58203125" style="7"/>
    <col min="1231" max="1236" width="2" style="7" customWidth="1"/>
    <col min="1237" max="1250" width="2.33203125" style="7" customWidth="1"/>
    <col min="1251" max="1255" width="2.58203125" style="7"/>
    <col min="1256" max="1267" width="2.33203125" style="7" customWidth="1"/>
    <col min="1268" max="1486" width="2.58203125" style="7"/>
    <col min="1487" max="1492" width="2" style="7" customWidth="1"/>
    <col min="1493" max="1506" width="2.33203125" style="7" customWidth="1"/>
    <col min="1507" max="1511" width="2.58203125" style="7"/>
    <col min="1512" max="1523" width="2.33203125" style="7" customWidth="1"/>
    <col min="1524" max="1742" width="2.58203125" style="7"/>
    <col min="1743" max="1748" width="2" style="7" customWidth="1"/>
    <col min="1749" max="1762" width="2.33203125" style="7" customWidth="1"/>
    <col min="1763" max="1767" width="2.58203125" style="7"/>
    <col min="1768" max="1779" width="2.33203125" style="7" customWidth="1"/>
    <col min="1780" max="1998" width="2.58203125" style="7"/>
    <col min="1999" max="2004" width="2" style="7" customWidth="1"/>
    <col min="2005" max="2018" width="2.33203125" style="7" customWidth="1"/>
    <col min="2019" max="2023" width="2.58203125" style="7"/>
    <col min="2024" max="2035" width="2.33203125" style="7" customWidth="1"/>
    <col min="2036" max="2254" width="2.58203125" style="7"/>
    <col min="2255" max="2260" width="2" style="7" customWidth="1"/>
    <col min="2261" max="2274" width="2.33203125" style="7" customWidth="1"/>
    <col min="2275" max="2279" width="2.58203125" style="7"/>
    <col min="2280" max="2291" width="2.33203125" style="7" customWidth="1"/>
    <col min="2292" max="2510" width="2.58203125" style="7"/>
    <col min="2511" max="2516" width="2" style="7" customWidth="1"/>
    <col min="2517" max="2530" width="2.33203125" style="7" customWidth="1"/>
    <col min="2531" max="2535" width="2.58203125" style="7"/>
    <col min="2536" max="2547" width="2.33203125" style="7" customWidth="1"/>
    <col min="2548" max="2766" width="2.58203125" style="7"/>
    <col min="2767" max="2772" width="2" style="7" customWidth="1"/>
    <col min="2773" max="2786" width="2.33203125" style="7" customWidth="1"/>
    <col min="2787" max="2791" width="2.58203125" style="7"/>
    <col min="2792" max="2803" width="2.33203125" style="7" customWidth="1"/>
    <col min="2804" max="3022" width="2.58203125" style="7"/>
    <col min="3023" max="3028" width="2" style="7" customWidth="1"/>
    <col min="3029" max="3042" width="2.33203125" style="7" customWidth="1"/>
    <col min="3043" max="3047" width="2.58203125" style="7"/>
    <col min="3048" max="3059" width="2.33203125" style="7" customWidth="1"/>
    <col min="3060" max="3278" width="2.58203125" style="7"/>
    <col min="3279" max="3284" width="2" style="7" customWidth="1"/>
    <col min="3285" max="3298" width="2.33203125" style="7" customWidth="1"/>
    <col min="3299" max="3303" width="2.58203125" style="7"/>
    <col min="3304" max="3315" width="2.33203125" style="7" customWidth="1"/>
    <col min="3316" max="3534" width="2.58203125" style="7"/>
    <col min="3535" max="3540" width="2" style="7" customWidth="1"/>
    <col min="3541" max="3554" width="2.33203125" style="7" customWidth="1"/>
    <col min="3555" max="3559" width="2.58203125" style="7"/>
    <col min="3560" max="3571" width="2.33203125" style="7" customWidth="1"/>
    <col min="3572" max="3790" width="2.58203125" style="7"/>
    <col min="3791" max="3796" width="2" style="7" customWidth="1"/>
    <col min="3797" max="3810" width="2.33203125" style="7" customWidth="1"/>
    <col min="3811" max="3815" width="2.58203125" style="7"/>
    <col min="3816" max="3827" width="2.33203125" style="7" customWidth="1"/>
    <col min="3828" max="4046" width="2.58203125" style="7"/>
    <col min="4047" max="4052" width="2" style="7" customWidth="1"/>
    <col min="4053" max="4066" width="2.33203125" style="7" customWidth="1"/>
    <col min="4067" max="4071" width="2.58203125" style="7"/>
    <col min="4072" max="4083" width="2.33203125" style="7" customWidth="1"/>
    <col min="4084" max="4302" width="2.58203125" style="7"/>
    <col min="4303" max="4308" width="2" style="7" customWidth="1"/>
    <col min="4309" max="4322" width="2.33203125" style="7" customWidth="1"/>
    <col min="4323" max="4327" width="2.58203125" style="7"/>
    <col min="4328" max="4339" width="2.33203125" style="7" customWidth="1"/>
    <col min="4340" max="4558" width="2.58203125" style="7"/>
    <col min="4559" max="4564" width="2" style="7" customWidth="1"/>
    <col min="4565" max="4578" width="2.33203125" style="7" customWidth="1"/>
    <col min="4579" max="4583" width="2.58203125" style="7"/>
    <col min="4584" max="4595" width="2.33203125" style="7" customWidth="1"/>
    <col min="4596" max="4814" width="2.58203125" style="7"/>
    <col min="4815" max="4820" width="2" style="7" customWidth="1"/>
    <col min="4821" max="4834" width="2.33203125" style="7" customWidth="1"/>
    <col min="4835" max="4839" width="2.58203125" style="7"/>
    <col min="4840" max="4851" width="2.33203125" style="7" customWidth="1"/>
    <col min="4852" max="5070" width="2.58203125" style="7"/>
    <col min="5071" max="5076" width="2" style="7" customWidth="1"/>
    <col min="5077" max="5090" width="2.33203125" style="7" customWidth="1"/>
    <col min="5091" max="5095" width="2.58203125" style="7"/>
    <col min="5096" max="5107" width="2.33203125" style="7" customWidth="1"/>
    <col min="5108" max="5326" width="2.58203125" style="7"/>
    <col min="5327" max="5332" width="2" style="7" customWidth="1"/>
    <col min="5333" max="5346" width="2.33203125" style="7" customWidth="1"/>
    <col min="5347" max="5351" width="2.58203125" style="7"/>
    <col min="5352" max="5363" width="2.33203125" style="7" customWidth="1"/>
    <col min="5364" max="5582" width="2.58203125" style="7"/>
    <col min="5583" max="5588" width="2" style="7" customWidth="1"/>
    <col min="5589" max="5602" width="2.33203125" style="7" customWidth="1"/>
    <col min="5603" max="5607" width="2.58203125" style="7"/>
    <col min="5608" max="5619" width="2.33203125" style="7" customWidth="1"/>
    <col min="5620" max="5838" width="2.58203125" style="7"/>
    <col min="5839" max="5844" width="2" style="7" customWidth="1"/>
    <col min="5845" max="5858" width="2.33203125" style="7" customWidth="1"/>
    <col min="5859" max="5863" width="2.58203125" style="7"/>
    <col min="5864" max="5875" width="2.33203125" style="7" customWidth="1"/>
    <col min="5876" max="6094" width="2.58203125" style="7"/>
    <col min="6095" max="6100" width="2" style="7" customWidth="1"/>
    <col min="6101" max="6114" width="2.33203125" style="7" customWidth="1"/>
    <col min="6115" max="6119" width="2.58203125" style="7"/>
    <col min="6120" max="6131" width="2.33203125" style="7" customWidth="1"/>
    <col min="6132" max="6350" width="2.58203125" style="7"/>
    <col min="6351" max="6356" width="2" style="7" customWidth="1"/>
    <col min="6357" max="6370" width="2.33203125" style="7" customWidth="1"/>
    <col min="6371" max="6375" width="2.58203125" style="7"/>
    <col min="6376" max="6387" width="2.33203125" style="7" customWidth="1"/>
    <col min="6388" max="6606" width="2.58203125" style="7"/>
    <col min="6607" max="6612" width="2" style="7" customWidth="1"/>
    <col min="6613" max="6626" width="2.33203125" style="7" customWidth="1"/>
    <col min="6627" max="6631" width="2.58203125" style="7"/>
    <col min="6632" max="6643" width="2.33203125" style="7" customWidth="1"/>
    <col min="6644" max="6862" width="2.58203125" style="7"/>
    <col min="6863" max="6868" width="2" style="7" customWidth="1"/>
    <col min="6869" max="6882" width="2.33203125" style="7" customWidth="1"/>
    <col min="6883" max="6887" width="2.58203125" style="7"/>
    <col min="6888" max="6899" width="2.33203125" style="7" customWidth="1"/>
    <col min="6900" max="7118" width="2.58203125" style="7"/>
    <col min="7119" max="7124" width="2" style="7" customWidth="1"/>
    <col min="7125" max="7138" width="2.33203125" style="7" customWidth="1"/>
    <col min="7139" max="7143" width="2.58203125" style="7"/>
    <col min="7144" max="7155" width="2.33203125" style="7" customWidth="1"/>
    <col min="7156" max="7374" width="2.58203125" style="7"/>
    <col min="7375" max="7380" width="2" style="7" customWidth="1"/>
    <col min="7381" max="7394" width="2.33203125" style="7" customWidth="1"/>
    <col min="7395" max="7399" width="2.58203125" style="7"/>
    <col min="7400" max="7411" width="2.33203125" style="7" customWidth="1"/>
    <col min="7412" max="7630" width="2.58203125" style="7"/>
    <col min="7631" max="7636" width="2" style="7" customWidth="1"/>
    <col min="7637" max="7650" width="2.33203125" style="7" customWidth="1"/>
    <col min="7651" max="7655" width="2.58203125" style="7"/>
    <col min="7656" max="7667" width="2.33203125" style="7" customWidth="1"/>
    <col min="7668" max="7886" width="2.58203125" style="7"/>
    <col min="7887" max="7892" width="2" style="7" customWidth="1"/>
    <col min="7893" max="7906" width="2.33203125" style="7" customWidth="1"/>
    <col min="7907" max="7911" width="2.58203125" style="7"/>
    <col min="7912" max="7923" width="2.33203125" style="7" customWidth="1"/>
    <col min="7924" max="8142" width="2.58203125" style="7"/>
    <col min="8143" max="8148" width="2" style="7" customWidth="1"/>
    <col min="8149" max="8162" width="2.33203125" style="7" customWidth="1"/>
    <col min="8163" max="8167" width="2.58203125" style="7"/>
    <col min="8168" max="8179" width="2.33203125" style="7" customWidth="1"/>
    <col min="8180" max="8398" width="2.58203125" style="7"/>
    <col min="8399" max="8404" width="2" style="7" customWidth="1"/>
    <col min="8405" max="8418" width="2.33203125" style="7" customWidth="1"/>
    <col min="8419" max="8423" width="2.58203125" style="7"/>
    <col min="8424" max="8435" width="2.33203125" style="7" customWidth="1"/>
    <col min="8436" max="8654" width="2.58203125" style="7"/>
    <col min="8655" max="8660" width="2" style="7" customWidth="1"/>
    <col min="8661" max="8674" width="2.33203125" style="7" customWidth="1"/>
    <col min="8675" max="8679" width="2.58203125" style="7"/>
    <col min="8680" max="8691" width="2.33203125" style="7" customWidth="1"/>
    <col min="8692" max="8910" width="2.58203125" style="7"/>
    <col min="8911" max="8916" width="2" style="7" customWidth="1"/>
    <col min="8917" max="8930" width="2.33203125" style="7" customWidth="1"/>
    <col min="8931" max="8935" width="2.58203125" style="7"/>
    <col min="8936" max="8947" width="2.33203125" style="7" customWidth="1"/>
    <col min="8948" max="9166" width="2.58203125" style="7"/>
    <col min="9167" max="9172" width="2" style="7" customWidth="1"/>
    <col min="9173" max="9186" width="2.33203125" style="7" customWidth="1"/>
    <col min="9187" max="9191" width="2.58203125" style="7"/>
    <col min="9192" max="9203" width="2.33203125" style="7" customWidth="1"/>
    <col min="9204" max="9422" width="2.58203125" style="7"/>
    <col min="9423" max="9428" width="2" style="7" customWidth="1"/>
    <col min="9429" max="9442" width="2.33203125" style="7" customWidth="1"/>
    <col min="9443" max="9447" width="2.58203125" style="7"/>
    <col min="9448" max="9459" width="2.33203125" style="7" customWidth="1"/>
    <col min="9460" max="9678" width="2.58203125" style="7"/>
    <col min="9679" max="9684" width="2" style="7" customWidth="1"/>
    <col min="9685" max="9698" width="2.33203125" style="7" customWidth="1"/>
    <col min="9699" max="9703" width="2.58203125" style="7"/>
    <col min="9704" max="9715" width="2.33203125" style="7" customWidth="1"/>
    <col min="9716" max="9934" width="2.58203125" style="7"/>
    <col min="9935" max="9940" width="2" style="7" customWidth="1"/>
    <col min="9941" max="9954" width="2.33203125" style="7" customWidth="1"/>
    <col min="9955" max="9959" width="2.58203125" style="7"/>
    <col min="9960" max="9971" width="2.33203125" style="7" customWidth="1"/>
    <col min="9972" max="10190" width="2.58203125" style="7"/>
    <col min="10191" max="10196" width="2" style="7" customWidth="1"/>
    <col min="10197" max="10210" width="2.33203125" style="7" customWidth="1"/>
    <col min="10211" max="10215" width="2.58203125" style="7"/>
    <col min="10216" max="10227" width="2.33203125" style="7" customWidth="1"/>
    <col min="10228" max="10446" width="2.58203125" style="7"/>
    <col min="10447" max="10452" width="2" style="7" customWidth="1"/>
    <col min="10453" max="10466" width="2.33203125" style="7" customWidth="1"/>
    <col min="10467" max="10471" width="2.58203125" style="7"/>
    <col min="10472" max="10483" width="2.33203125" style="7" customWidth="1"/>
    <col min="10484" max="10702" width="2.58203125" style="7"/>
    <col min="10703" max="10708" width="2" style="7" customWidth="1"/>
    <col min="10709" max="10722" width="2.33203125" style="7" customWidth="1"/>
    <col min="10723" max="10727" width="2.58203125" style="7"/>
    <col min="10728" max="10739" width="2.33203125" style="7" customWidth="1"/>
    <col min="10740" max="10958" width="2.58203125" style="7"/>
    <col min="10959" max="10964" width="2" style="7" customWidth="1"/>
    <col min="10965" max="10978" width="2.33203125" style="7" customWidth="1"/>
    <col min="10979" max="10983" width="2.58203125" style="7"/>
    <col min="10984" max="10995" width="2.33203125" style="7" customWidth="1"/>
    <col min="10996" max="11214" width="2.58203125" style="7"/>
    <col min="11215" max="11220" width="2" style="7" customWidth="1"/>
    <col min="11221" max="11234" width="2.33203125" style="7" customWidth="1"/>
    <col min="11235" max="11239" width="2.58203125" style="7"/>
    <col min="11240" max="11251" width="2.33203125" style="7" customWidth="1"/>
    <col min="11252" max="11470" width="2.58203125" style="7"/>
    <col min="11471" max="11476" width="2" style="7" customWidth="1"/>
    <col min="11477" max="11490" width="2.33203125" style="7" customWidth="1"/>
    <col min="11491" max="11495" width="2.58203125" style="7"/>
    <col min="11496" max="11507" width="2.33203125" style="7" customWidth="1"/>
    <col min="11508" max="11726" width="2.58203125" style="7"/>
    <col min="11727" max="11732" width="2" style="7" customWidth="1"/>
    <col min="11733" max="11746" width="2.33203125" style="7" customWidth="1"/>
    <col min="11747" max="11751" width="2.58203125" style="7"/>
    <col min="11752" max="11763" width="2.33203125" style="7" customWidth="1"/>
    <col min="11764" max="11982" width="2.58203125" style="7"/>
    <col min="11983" max="11988" width="2" style="7" customWidth="1"/>
    <col min="11989" max="12002" width="2.33203125" style="7" customWidth="1"/>
    <col min="12003" max="12007" width="2.58203125" style="7"/>
    <col min="12008" max="12019" width="2.33203125" style="7" customWidth="1"/>
    <col min="12020" max="12238" width="2.58203125" style="7"/>
    <col min="12239" max="12244" width="2" style="7" customWidth="1"/>
    <col min="12245" max="12258" width="2.33203125" style="7" customWidth="1"/>
    <col min="12259" max="12263" width="2.58203125" style="7"/>
    <col min="12264" max="12275" width="2.33203125" style="7" customWidth="1"/>
    <col min="12276" max="12494" width="2.58203125" style="7"/>
    <col min="12495" max="12500" width="2" style="7" customWidth="1"/>
    <col min="12501" max="12514" width="2.33203125" style="7" customWidth="1"/>
    <col min="12515" max="12519" width="2.58203125" style="7"/>
    <col min="12520" max="12531" width="2.33203125" style="7" customWidth="1"/>
    <col min="12532" max="12750" width="2.58203125" style="7"/>
    <col min="12751" max="12756" width="2" style="7" customWidth="1"/>
    <col min="12757" max="12770" width="2.33203125" style="7" customWidth="1"/>
    <col min="12771" max="12775" width="2.58203125" style="7"/>
    <col min="12776" max="12787" width="2.33203125" style="7" customWidth="1"/>
    <col min="12788" max="13006" width="2.58203125" style="7"/>
    <col min="13007" max="13012" width="2" style="7" customWidth="1"/>
    <col min="13013" max="13026" width="2.33203125" style="7" customWidth="1"/>
    <col min="13027" max="13031" width="2.58203125" style="7"/>
    <col min="13032" max="13043" width="2.33203125" style="7" customWidth="1"/>
    <col min="13044" max="13262" width="2.58203125" style="7"/>
    <col min="13263" max="13268" width="2" style="7" customWidth="1"/>
    <col min="13269" max="13282" width="2.33203125" style="7" customWidth="1"/>
    <col min="13283" max="13287" width="2.58203125" style="7"/>
    <col min="13288" max="13299" width="2.33203125" style="7" customWidth="1"/>
    <col min="13300" max="13518" width="2.58203125" style="7"/>
    <col min="13519" max="13524" width="2" style="7" customWidth="1"/>
    <col min="13525" max="13538" width="2.33203125" style="7" customWidth="1"/>
    <col min="13539" max="13543" width="2.58203125" style="7"/>
    <col min="13544" max="13555" width="2.33203125" style="7" customWidth="1"/>
    <col min="13556" max="13774" width="2.58203125" style="7"/>
    <col min="13775" max="13780" width="2" style="7" customWidth="1"/>
    <col min="13781" max="13794" width="2.33203125" style="7" customWidth="1"/>
    <col min="13795" max="13799" width="2.58203125" style="7"/>
    <col min="13800" max="13811" width="2.33203125" style="7" customWidth="1"/>
    <col min="13812" max="14030" width="2.58203125" style="7"/>
    <col min="14031" max="14036" width="2" style="7" customWidth="1"/>
    <col min="14037" max="14050" width="2.33203125" style="7" customWidth="1"/>
    <col min="14051" max="14055" width="2.58203125" style="7"/>
    <col min="14056" max="14067" width="2.33203125" style="7" customWidth="1"/>
    <col min="14068" max="14286" width="2.58203125" style="7"/>
    <col min="14287" max="14292" width="2" style="7" customWidth="1"/>
    <col min="14293" max="14306" width="2.33203125" style="7" customWidth="1"/>
    <col min="14307" max="14311" width="2.58203125" style="7"/>
    <col min="14312" max="14323" width="2.33203125" style="7" customWidth="1"/>
    <col min="14324" max="14542" width="2.58203125" style="7"/>
    <col min="14543" max="14548" width="2" style="7" customWidth="1"/>
    <col min="14549" max="14562" width="2.33203125" style="7" customWidth="1"/>
    <col min="14563" max="14567" width="2.58203125" style="7"/>
    <col min="14568" max="14579" width="2.33203125" style="7" customWidth="1"/>
    <col min="14580" max="14798" width="2.58203125" style="7"/>
    <col min="14799" max="14804" width="2" style="7" customWidth="1"/>
    <col min="14805" max="14818" width="2.33203125" style="7" customWidth="1"/>
    <col min="14819" max="14823" width="2.58203125" style="7"/>
    <col min="14824" max="14835" width="2.33203125" style="7" customWidth="1"/>
    <col min="14836" max="15054" width="2.58203125" style="7"/>
    <col min="15055" max="15060" width="2" style="7" customWidth="1"/>
    <col min="15061" max="15074" width="2.33203125" style="7" customWidth="1"/>
    <col min="15075" max="15079" width="2.58203125" style="7"/>
    <col min="15080" max="15091" width="2.33203125" style="7" customWidth="1"/>
    <col min="15092" max="15310" width="2.58203125" style="7"/>
    <col min="15311" max="15316" width="2" style="7" customWidth="1"/>
    <col min="15317" max="15330" width="2.33203125" style="7" customWidth="1"/>
    <col min="15331" max="15335" width="2.58203125" style="7"/>
    <col min="15336" max="15347" width="2.33203125" style="7" customWidth="1"/>
    <col min="15348" max="15566" width="2.58203125" style="7"/>
    <col min="15567" max="15572" width="2" style="7" customWidth="1"/>
    <col min="15573" max="15586" width="2.33203125" style="7" customWidth="1"/>
    <col min="15587" max="15591" width="2.58203125" style="7"/>
    <col min="15592" max="15603" width="2.33203125" style="7" customWidth="1"/>
    <col min="15604" max="15822" width="2.58203125" style="7"/>
    <col min="15823" max="15828" width="2" style="7" customWidth="1"/>
    <col min="15829" max="15842" width="2.33203125" style="7" customWidth="1"/>
    <col min="15843" max="15847" width="2.58203125" style="7"/>
    <col min="15848" max="15859" width="2.33203125" style="7" customWidth="1"/>
    <col min="15860" max="16078" width="2.58203125" style="7"/>
    <col min="16079" max="16084" width="2" style="7" customWidth="1"/>
    <col min="16085" max="16098" width="2.33203125" style="7" customWidth="1"/>
    <col min="16099" max="16103" width="2.58203125" style="7"/>
    <col min="16104" max="16115" width="2.33203125" style="7" customWidth="1"/>
    <col min="16116" max="16384" width="2.58203125" style="7"/>
  </cols>
  <sheetData>
    <row r="1" spans="1:17" s="2" customFormat="1" ht="15" customHeight="1">
      <c r="A1" s="1" t="s">
        <v>0</v>
      </c>
      <c r="P1" s="3"/>
      <c r="Q1" s="3"/>
    </row>
    <row r="2" spans="1:17" ht="16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7" ht="10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8"/>
    </row>
    <row r="4" spans="1:17" ht="13" customHeight="1">
      <c r="A4" s="8"/>
      <c r="B4" s="9"/>
      <c r="C4" s="9"/>
      <c r="D4" s="9"/>
      <c r="E4" s="9"/>
      <c r="F4" s="9"/>
      <c r="G4" s="91" t="s">
        <v>2</v>
      </c>
      <c r="H4" s="10"/>
      <c r="I4" s="95"/>
      <c r="J4" s="96"/>
      <c r="K4" s="97"/>
      <c r="L4" s="8"/>
    </row>
    <row r="5" spans="1:17" ht="26.5" customHeight="1">
      <c r="A5" s="8"/>
      <c r="B5" s="11" t="s">
        <v>3</v>
      </c>
      <c r="C5" s="9"/>
      <c r="D5" s="9"/>
      <c r="E5" s="9"/>
      <c r="F5" s="9"/>
      <c r="G5" s="12" t="s">
        <v>4</v>
      </c>
      <c r="H5" s="13"/>
      <c r="I5" s="98"/>
      <c r="J5" s="99"/>
      <c r="K5" s="100"/>
      <c r="L5" s="8"/>
    </row>
    <row r="6" spans="1:17" ht="11.15" customHeight="1">
      <c r="A6" s="8"/>
      <c r="B6" s="14"/>
      <c r="C6" s="9"/>
      <c r="D6" s="9"/>
      <c r="E6" s="9"/>
      <c r="F6" s="9"/>
      <c r="G6" s="9"/>
      <c r="H6" s="9"/>
      <c r="I6" s="9"/>
      <c r="J6" s="9"/>
      <c r="K6" s="9"/>
      <c r="L6" s="8"/>
    </row>
    <row r="7" spans="1:17" s="15" customFormat="1" ht="15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8"/>
      <c r="P7" s="8"/>
      <c r="Q7" s="8"/>
    </row>
    <row r="8" spans="1:17" s="15" customFormat="1" ht="15" customHeight="1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8"/>
      <c r="P8" s="8"/>
      <c r="Q8" s="8"/>
    </row>
    <row r="9" spans="1:17" s="15" customFormat="1" ht="15" customHeight="1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8"/>
      <c r="P9" s="8"/>
      <c r="Q9" s="8"/>
    </row>
    <row r="10" spans="1:17" s="15" customFormat="1" ht="15" customHeigh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8"/>
      <c r="P10" s="8"/>
      <c r="Q10" s="8"/>
    </row>
    <row r="11" spans="1:17" s="15" customFormat="1" ht="15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8"/>
      <c r="P11" s="8"/>
      <c r="Q11" s="8"/>
    </row>
    <row r="12" spans="1:17" s="15" customFormat="1" ht="15" customHeight="1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P12" s="8"/>
      <c r="Q12" s="8"/>
    </row>
    <row r="13" spans="1:17" s="15" customFormat="1" ht="15" customHeight="1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8"/>
      <c r="P13" s="8"/>
      <c r="Q13" s="8"/>
    </row>
    <row r="14" spans="1:17" s="15" customFormat="1" ht="15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8"/>
      <c r="P14" s="8"/>
      <c r="Q14" s="8"/>
    </row>
    <row r="15" spans="1:17" s="15" customFormat="1" ht="15" customHeight="1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8"/>
      <c r="P15" s="8"/>
      <c r="Q15" s="8"/>
    </row>
    <row r="16" spans="1:17" s="15" customFormat="1" ht="28.5" customHeight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8"/>
      <c r="P16" s="8"/>
      <c r="Q16" s="8"/>
    </row>
    <row r="17" spans="1:22" ht="21.65" customHeight="1">
      <c r="A17" s="8"/>
      <c r="B17" s="16" t="s">
        <v>5</v>
      </c>
      <c r="C17" s="17"/>
      <c r="D17" s="17"/>
      <c r="E17" s="17"/>
      <c r="F17" s="17"/>
      <c r="G17" s="17"/>
      <c r="H17" s="17"/>
      <c r="I17" s="17"/>
      <c r="J17" s="9"/>
      <c r="K17" s="9"/>
      <c r="L17" s="8"/>
      <c r="O17" s="18"/>
      <c r="P17" s="19"/>
      <c r="Q17" s="19"/>
      <c r="R17" s="18"/>
      <c r="S17" s="18"/>
      <c r="T17" s="18"/>
      <c r="U17" s="18"/>
      <c r="V17" s="18"/>
    </row>
    <row r="18" spans="1:22" ht="19.5" customHeight="1">
      <c r="A18" s="8"/>
      <c r="B18" s="20" t="s">
        <v>6</v>
      </c>
      <c r="C18" s="21"/>
      <c r="D18" s="22" t="s">
        <v>7</v>
      </c>
      <c r="E18" s="23" t="s">
        <v>8</v>
      </c>
      <c r="F18" s="16"/>
      <c r="G18" s="16"/>
      <c r="H18" s="16"/>
      <c r="I18" s="16"/>
      <c r="J18" s="9"/>
      <c r="K18" s="9"/>
      <c r="L18" s="8"/>
      <c r="O18" s="18"/>
      <c r="P18" s="18"/>
      <c r="Q18" s="18"/>
      <c r="R18" s="18"/>
      <c r="S18" s="18"/>
      <c r="T18" s="18"/>
      <c r="U18" s="18"/>
      <c r="V18" s="24" t="s">
        <v>9</v>
      </c>
    </row>
    <row r="19" spans="1:22" ht="5.15" customHeight="1">
      <c r="A19" s="8"/>
      <c r="B19" s="23"/>
      <c r="C19" s="16"/>
      <c r="D19" s="22"/>
      <c r="E19" s="23"/>
      <c r="F19" s="16"/>
      <c r="G19" s="16"/>
      <c r="H19" s="16"/>
      <c r="I19" s="16"/>
      <c r="J19" s="9"/>
      <c r="K19" s="9"/>
      <c r="L19" s="8"/>
      <c r="O19" s="18"/>
      <c r="P19" s="18"/>
      <c r="Q19" s="18"/>
      <c r="R19" s="18"/>
      <c r="S19" s="25"/>
      <c r="T19" s="18"/>
      <c r="U19" s="18"/>
      <c r="V19" s="24"/>
    </row>
    <row r="20" spans="1:22" ht="22.5" customHeight="1">
      <c r="A20" s="8"/>
      <c r="B20" s="26" t="s">
        <v>10</v>
      </c>
      <c r="C20" s="26" t="s">
        <v>11</v>
      </c>
      <c r="D20" s="27" t="s">
        <v>12</v>
      </c>
      <c r="E20" s="27" t="s">
        <v>13</v>
      </c>
      <c r="F20" s="28"/>
      <c r="G20" s="29" t="s">
        <v>14</v>
      </c>
      <c r="H20" s="30"/>
      <c r="I20" s="31" t="s">
        <v>15</v>
      </c>
      <c r="J20" s="27" t="s">
        <v>16</v>
      </c>
      <c r="K20" s="32" t="s">
        <v>17</v>
      </c>
      <c r="L20" s="8"/>
      <c r="O20" s="18"/>
      <c r="P20" s="33" t="s">
        <v>18</v>
      </c>
      <c r="Q20" s="25"/>
      <c r="R20" s="33" t="s">
        <v>19</v>
      </c>
      <c r="S20" s="25"/>
      <c r="T20" s="19"/>
      <c r="U20" s="19"/>
      <c r="V20" s="24"/>
    </row>
    <row r="21" spans="1:22" ht="18" customHeight="1">
      <c r="A21" s="8"/>
      <c r="B21" s="34" t="s">
        <v>20</v>
      </c>
      <c r="C21" s="35">
        <v>1</v>
      </c>
      <c r="D21" s="36" t="s">
        <v>21</v>
      </c>
      <c r="E21" s="35" t="s">
        <v>22</v>
      </c>
      <c r="F21" s="37">
        <v>0.75</v>
      </c>
      <c r="G21" s="38" t="s">
        <v>23</v>
      </c>
      <c r="H21" s="39">
        <v>0.95833333333333337</v>
      </c>
      <c r="I21" s="40">
        <f>(MAX(0,MIN($H21*1,"22:00")-MAX($F21,"7:00"))+IF($H21&gt;"31:00"*1,$H21-"31:00"*1,0))</f>
        <v>0.16666666666666663</v>
      </c>
      <c r="J21" s="40">
        <f>$H21-$F21-$I21</f>
        <v>4.1666666666666741E-2</v>
      </c>
      <c r="K21" s="41" t="s">
        <v>24</v>
      </c>
      <c r="L21" s="8"/>
      <c r="O21" s="18"/>
      <c r="P21" s="42" t="s">
        <v>25</v>
      </c>
      <c r="Q21" s="42" t="s">
        <v>26</v>
      </c>
      <c r="R21" s="42" t="s">
        <v>25</v>
      </c>
      <c r="S21" s="42" t="s">
        <v>26</v>
      </c>
      <c r="T21" s="19"/>
      <c r="U21" s="18"/>
      <c r="V21" s="18"/>
    </row>
    <row r="22" spans="1:22" ht="18" customHeight="1">
      <c r="A22" s="8"/>
      <c r="B22" s="43">
        <v>1</v>
      </c>
      <c r="C22" s="44"/>
      <c r="D22" s="45"/>
      <c r="E22" s="44"/>
      <c r="F22" s="46"/>
      <c r="G22" s="47" t="s">
        <v>23</v>
      </c>
      <c r="H22" s="48"/>
      <c r="I22" s="49">
        <f>(MAX(0,MIN($H22*1,"22:00")-MAX($F22,"7:00"))+IF($H22&gt;"31:00"*1,$H22-"31:00"*1,0))</f>
        <v>0</v>
      </c>
      <c r="J22" s="49">
        <f>$H22-$F22-$I22</f>
        <v>0</v>
      </c>
      <c r="K22" s="50"/>
      <c r="L22" s="8"/>
      <c r="O22" s="18"/>
      <c r="P22" s="51">
        <f>IF($E22="",I22,"0")</f>
        <v>0</v>
      </c>
      <c r="Q22" s="51">
        <f>IF($E22="",J22,"0")</f>
        <v>0</v>
      </c>
      <c r="R22" s="51" t="str">
        <f>IF($E22="〇",I22,"0")</f>
        <v>0</v>
      </c>
      <c r="S22" s="51" t="str">
        <f>IF($E22="〇",J22,"0")</f>
        <v>0</v>
      </c>
      <c r="T22" s="52"/>
      <c r="U22" s="18"/>
      <c r="V22" s="18"/>
    </row>
    <row r="23" spans="1:22" ht="18" customHeight="1">
      <c r="A23" s="8"/>
      <c r="B23" s="43">
        <v>2</v>
      </c>
      <c r="C23" s="44"/>
      <c r="D23" s="45"/>
      <c r="E23" s="44"/>
      <c r="F23" s="46"/>
      <c r="G23" s="47" t="s">
        <v>23</v>
      </c>
      <c r="H23" s="48"/>
      <c r="I23" s="49">
        <f t="shared" ref="I23:I36" si="0">(MAX(0,MIN($H23*1,"22:00")-MAX($F23,"7:00"))+IF($H23&gt;"31:00"*1,$H23-"31:00"*1,0))</f>
        <v>0</v>
      </c>
      <c r="J23" s="49">
        <f t="shared" ref="J23:J36" si="1">$H23-$F23-$I23</f>
        <v>0</v>
      </c>
      <c r="K23" s="50"/>
      <c r="L23" s="8"/>
      <c r="O23" s="18"/>
      <c r="P23" s="51">
        <f t="shared" ref="P23:Q36" si="2">IF($E23="",I23,"0")</f>
        <v>0</v>
      </c>
      <c r="Q23" s="51">
        <f t="shared" si="2"/>
        <v>0</v>
      </c>
      <c r="R23" s="51" t="str">
        <f t="shared" ref="R23:S36" si="3">IF($E23="〇",I23,"0")</f>
        <v>0</v>
      </c>
      <c r="S23" s="51" t="str">
        <f t="shared" si="3"/>
        <v>0</v>
      </c>
      <c r="T23" s="52"/>
      <c r="U23" s="18"/>
      <c r="V23" s="53" t="s">
        <v>27</v>
      </c>
    </row>
    <row r="24" spans="1:22" ht="18" customHeight="1">
      <c r="A24" s="8"/>
      <c r="B24" s="43">
        <v>3</v>
      </c>
      <c r="C24" s="44"/>
      <c r="D24" s="45"/>
      <c r="E24" s="44"/>
      <c r="F24" s="46"/>
      <c r="G24" s="47" t="s">
        <v>23</v>
      </c>
      <c r="H24" s="48"/>
      <c r="I24" s="49">
        <f t="shared" si="0"/>
        <v>0</v>
      </c>
      <c r="J24" s="49">
        <f t="shared" si="1"/>
        <v>0</v>
      </c>
      <c r="K24" s="50"/>
      <c r="L24" s="8"/>
      <c r="O24" s="18"/>
      <c r="P24" s="51">
        <f t="shared" si="2"/>
        <v>0</v>
      </c>
      <c r="Q24" s="51">
        <f t="shared" si="2"/>
        <v>0</v>
      </c>
      <c r="R24" s="51" t="str">
        <f t="shared" si="3"/>
        <v>0</v>
      </c>
      <c r="S24" s="51" t="str">
        <f t="shared" si="3"/>
        <v>0</v>
      </c>
      <c r="T24" s="52"/>
      <c r="U24" s="18"/>
      <c r="V24" s="53" t="s">
        <v>7</v>
      </c>
    </row>
    <row r="25" spans="1:22" ht="18" customHeight="1">
      <c r="A25" s="8"/>
      <c r="B25" s="43">
        <v>4</v>
      </c>
      <c r="C25" s="44"/>
      <c r="D25" s="45"/>
      <c r="E25" s="44"/>
      <c r="F25" s="46"/>
      <c r="G25" s="47" t="s">
        <v>23</v>
      </c>
      <c r="H25" s="48"/>
      <c r="I25" s="49">
        <f t="shared" si="0"/>
        <v>0</v>
      </c>
      <c r="J25" s="49">
        <f t="shared" si="1"/>
        <v>0</v>
      </c>
      <c r="K25" s="50"/>
      <c r="L25" s="8"/>
      <c r="O25" s="18"/>
      <c r="P25" s="51">
        <f t="shared" si="2"/>
        <v>0</v>
      </c>
      <c r="Q25" s="51">
        <f t="shared" si="2"/>
        <v>0</v>
      </c>
      <c r="R25" s="51" t="str">
        <f t="shared" si="3"/>
        <v>0</v>
      </c>
      <c r="S25" s="51" t="str">
        <f t="shared" si="3"/>
        <v>0</v>
      </c>
      <c r="T25" s="52"/>
      <c r="U25" s="18"/>
      <c r="V25" s="53" t="s">
        <v>42</v>
      </c>
    </row>
    <row r="26" spans="1:22" ht="18" customHeight="1">
      <c r="A26" s="8"/>
      <c r="B26" s="43">
        <v>5</v>
      </c>
      <c r="C26" s="44"/>
      <c r="D26" s="45"/>
      <c r="E26" s="44"/>
      <c r="F26" s="46"/>
      <c r="G26" s="47" t="s">
        <v>28</v>
      </c>
      <c r="H26" s="48"/>
      <c r="I26" s="49">
        <f t="shared" si="0"/>
        <v>0</v>
      </c>
      <c r="J26" s="49">
        <f t="shared" si="1"/>
        <v>0</v>
      </c>
      <c r="K26" s="50"/>
      <c r="L26" s="8"/>
      <c r="O26" s="18"/>
      <c r="P26" s="51">
        <f t="shared" si="2"/>
        <v>0</v>
      </c>
      <c r="Q26" s="51">
        <f t="shared" si="2"/>
        <v>0</v>
      </c>
      <c r="R26" s="51" t="str">
        <f t="shared" si="3"/>
        <v>0</v>
      </c>
      <c r="S26" s="51" t="str">
        <f t="shared" si="3"/>
        <v>0</v>
      </c>
      <c r="T26" s="52"/>
      <c r="U26" s="18"/>
      <c r="V26" s="53" t="s">
        <v>43</v>
      </c>
    </row>
    <row r="27" spans="1:22" ht="18" customHeight="1">
      <c r="A27" s="8"/>
      <c r="B27" s="43">
        <v>6</v>
      </c>
      <c r="C27" s="44"/>
      <c r="D27" s="45"/>
      <c r="E27" s="44"/>
      <c r="F27" s="46"/>
      <c r="G27" s="47" t="s">
        <v>28</v>
      </c>
      <c r="H27" s="48"/>
      <c r="I27" s="49">
        <f t="shared" si="0"/>
        <v>0</v>
      </c>
      <c r="J27" s="49">
        <f t="shared" si="1"/>
        <v>0</v>
      </c>
      <c r="K27" s="50"/>
      <c r="L27" s="8"/>
      <c r="O27" s="18"/>
      <c r="P27" s="51">
        <f t="shared" si="2"/>
        <v>0</v>
      </c>
      <c r="Q27" s="51">
        <f t="shared" si="2"/>
        <v>0</v>
      </c>
      <c r="R27" s="51" t="str">
        <f t="shared" si="3"/>
        <v>0</v>
      </c>
      <c r="S27" s="51" t="str">
        <f t="shared" si="3"/>
        <v>0</v>
      </c>
      <c r="T27" s="52"/>
      <c r="U27" s="18"/>
      <c r="V27" s="53" t="s">
        <v>44</v>
      </c>
    </row>
    <row r="28" spans="1:22" ht="18" customHeight="1">
      <c r="A28" s="8"/>
      <c r="B28" s="43">
        <v>7</v>
      </c>
      <c r="C28" s="44"/>
      <c r="D28" s="45"/>
      <c r="E28" s="44"/>
      <c r="F28" s="54"/>
      <c r="G28" s="47" t="s">
        <v>28</v>
      </c>
      <c r="H28" s="48"/>
      <c r="I28" s="49">
        <f t="shared" si="0"/>
        <v>0</v>
      </c>
      <c r="J28" s="49">
        <f t="shared" si="1"/>
        <v>0</v>
      </c>
      <c r="K28" s="50"/>
      <c r="L28" s="8"/>
      <c r="O28" s="18"/>
      <c r="P28" s="51">
        <f t="shared" si="2"/>
        <v>0</v>
      </c>
      <c r="Q28" s="51">
        <f t="shared" si="2"/>
        <v>0</v>
      </c>
      <c r="R28" s="51" t="str">
        <f t="shared" si="3"/>
        <v>0</v>
      </c>
      <c r="S28" s="51" t="str">
        <f t="shared" si="3"/>
        <v>0</v>
      </c>
      <c r="T28" s="52"/>
      <c r="U28" s="18"/>
      <c r="V28" s="53" t="s">
        <v>45</v>
      </c>
    </row>
    <row r="29" spans="1:22" ht="18" customHeight="1">
      <c r="A29" s="8"/>
      <c r="B29" s="43">
        <v>8</v>
      </c>
      <c r="C29" s="44"/>
      <c r="D29" s="45"/>
      <c r="E29" s="44"/>
      <c r="F29" s="46"/>
      <c r="G29" s="47" t="s">
        <v>28</v>
      </c>
      <c r="H29" s="48"/>
      <c r="I29" s="49">
        <f t="shared" si="0"/>
        <v>0</v>
      </c>
      <c r="J29" s="49">
        <f t="shared" si="1"/>
        <v>0</v>
      </c>
      <c r="K29" s="50"/>
      <c r="L29" s="8"/>
      <c r="O29" s="18"/>
      <c r="P29" s="51">
        <f t="shared" si="2"/>
        <v>0</v>
      </c>
      <c r="Q29" s="51">
        <f t="shared" si="2"/>
        <v>0</v>
      </c>
      <c r="R29" s="51" t="str">
        <f t="shared" si="3"/>
        <v>0</v>
      </c>
      <c r="S29" s="51" t="str">
        <f t="shared" si="3"/>
        <v>0</v>
      </c>
      <c r="T29" s="52"/>
      <c r="U29" s="18"/>
      <c r="V29" s="53" t="s">
        <v>46</v>
      </c>
    </row>
    <row r="30" spans="1:22" ht="18" customHeight="1">
      <c r="A30" s="8"/>
      <c r="B30" s="43">
        <v>9</v>
      </c>
      <c r="C30" s="44"/>
      <c r="D30" s="45"/>
      <c r="E30" s="44"/>
      <c r="F30" s="46"/>
      <c r="G30" s="47" t="s">
        <v>23</v>
      </c>
      <c r="H30" s="48"/>
      <c r="I30" s="49">
        <f t="shared" si="0"/>
        <v>0</v>
      </c>
      <c r="J30" s="49">
        <f t="shared" si="1"/>
        <v>0</v>
      </c>
      <c r="K30" s="50"/>
      <c r="L30" s="8"/>
      <c r="O30" s="18"/>
      <c r="P30" s="51">
        <f t="shared" si="2"/>
        <v>0</v>
      </c>
      <c r="Q30" s="51">
        <f t="shared" si="2"/>
        <v>0</v>
      </c>
      <c r="R30" s="51" t="str">
        <f t="shared" si="3"/>
        <v>0</v>
      </c>
      <c r="S30" s="51" t="str">
        <f t="shared" si="3"/>
        <v>0</v>
      </c>
      <c r="T30" s="52"/>
      <c r="U30" s="18"/>
      <c r="V30" s="53" t="s">
        <v>47</v>
      </c>
    </row>
    <row r="31" spans="1:22" ht="18" customHeight="1">
      <c r="A31" s="8"/>
      <c r="B31" s="43">
        <v>10</v>
      </c>
      <c r="C31" s="44"/>
      <c r="D31" s="45"/>
      <c r="E31" s="44"/>
      <c r="F31" s="46"/>
      <c r="G31" s="47" t="s">
        <v>23</v>
      </c>
      <c r="H31" s="48"/>
      <c r="I31" s="49">
        <f t="shared" si="0"/>
        <v>0</v>
      </c>
      <c r="J31" s="49">
        <f t="shared" si="1"/>
        <v>0</v>
      </c>
      <c r="K31" s="50"/>
      <c r="L31" s="8"/>
      <c r="O31" s="18"/>
      <c r="P31" s="51">
        <f t="shared" si="2"/>
        <v>0</v>
      </c>
      <c r="Q31" s="51">
        <f t="shared" si="2"/>
        <v>0</v>
      </c>
      <c r="R31" s="51" t="str">
        <f t="shared" si="3"/>
        <v>0</v>
      </c>
      <c r="S31" s="51" t="str">
        <f t="shared" si="3"/>
        <v>0</v>
      </c>
      <c r="T31" s="52"/>
      <c r="U31" s="18"/>
      <c r="V31" s="53" t="s">
        <v>48</v>
      </c>
    </row>
    <row r="32" spans="1:22" ht="18" customHeight="1">
      <c r="A32" s="8"/>
      <c r="B32" s="43">
        <v>11</v>
      </c>
      <c r="C32" s="44"/>
      <c r="D32" s="45"/>
      <c r="E32" s="44"/>
      <c r="F32" s="46"/>
      <c r="G32" s="47" t="s">
        <v>23</v>
      </c>
      <c r="H32" s="48"/>
      <c r="I32" s="49">
        <f t="shared" si="0"/>
        <v>0</v>
      </c>
      <c r="J32" s="49">
        <f t="shared" si="1"/>
        <v>0</v>
      </c>
      <c r="K32" s="50"/>
      <c r="L32" s="8"/>
      <c r="O32" s="18"/>
      <c r="P32" s="51">
        <f t="shared" si="2"/>
        <v>0</v>
      </c>
      <c r="Q32" s="51">
        <f t="shared" si="2"/>
        <v>0</v>
      </c>
      <c r="R32" s="51" t="str">
        <f t="shared" si="3"/>
        <v>0</v>
      </c>
      <c r="S32" s="51" t="str">
        <f t="shared" si="3"/>
        <v>0</v>
      </c>
      <c r="T32" s="52"/>
      <c r="U32" s="18"/>
      <c r="V32" s="53" t="s">
        <v>49</v>
      </c>
    </row>
    <row r="33" spans="1:22" ht="18" customHeight="1">
      <c r="A33" s="8"/>
      <c r="B33" s="43">
        <v>12</v>
      </c>
      <c r="C33" s="44"/>
      <c r="D33" s="45"/>
      <c r="E33" s="44"/>
      <c r="F33" s="46"/>
      <c r="G33" s="47" t="s">
        <v>23</v>
      </c>
      <c r="H33" s="48"/>
      <c r="I33" s="49">
        <f t="shared" si="0"/>
        <v>0</v>
      </c>
      <c r="J33" s="49">
        <f t="shared" si="1"/>
        <v>0</v>
      </c>
      <c r="K33" s="50"/>
      <c r="L33" s="8"/>
      <c r="O33" s="18"/>
      <c r="P33" s="51">
        <f t="shared" si="2"/>
        <v>0</v>
      </c>
      <c r="Q33" s="51">
        <f t="shared" si="2"/>
        <v>0</v>
      </c>
      <c r="R33" s="51" t="str">
        <f t="shared" si="3"/>
        <v>0</v>
      </c>
      <c r="S33" s="51" t="str">
        <f t="shared" si="3"/>
        <v>0</v>
      </c>
      <c r="T33" s="52"/>
      <c r="U33" s="18"/>
      <c r="V33" s="53" t="s">
        <v>50</v>
      </c>
    </row>
    <row r="34" spans="1:22" ht="18" customHeight="1">
      <c r="A34" s="8"/>
      <c r="B34" s="43">
        <v>13</v>
      </c>
      <c r="C34" s="44"/>
      <c r="D34" s="45"/>
      <c r="E34" s="44"/>
      <c r="F34" s="46"/>
      <c r="G34" s="47" t="s">
        <v>23</v>
      </c>
      <c r="H34" s="48"/>
      <c r="I34" s="49">
        <f t="shared" si="0"/>
        <v>0</v>
      </c>
      <c r="J34" s="49">
        <f t="shared" si="1"/>
        <v>0</v>
      </c>
      <c r="K34" s="50"/>
      <c r="L34" s="8"/>
      <c r="O34" s="18"/>
      <c r="P34" s="51">
        <f t="shared" si="2"/>
        <v>0</v>
      </c>
      <c r="Q34" s="51">
        <f t="shared" si="2"/>
        <v>0</v>
      </c>
      <c r="R34" s="51" t="str">
        <f t="shared" si="3"/>
        <v>0</v>
      </c>
      <c r="S34" s="51" t="str">
        <f t="shared" si="3"/>
        <v>0</v>
      </c>
      <c r="T34" s="52"/>
      <c r="U34" s="18"/>
      <c r="V34" s="53" t="s">
        <v>51</v>
      </c>
    </row>
    <row r="35" spans="1:22" ht="18" customHeight="1">
      <c r="A35" s="8"/>
      <c r="B35" s="43">
        <v>14</v>
      </c>
      <c r="C35" s="44"/>
      <c r="D35" s="45"/>
      <c r="E35" s="44"/>
      <c r="F35" s="46"/>
      <c r="G35" s="47" t="s">
        <v>23</v>
      </c>
      <c r="H35" s="48"/>
      <c r="I35" s="49">
        <f t="shared" si="0"/>
        <v>0</v>
      </c>
      <c r="J35" s="49">
        <f t="shared" si="1"/>
        <v>0</v>
      </c>
      <c r="K35" s="50"/>
      <c r="L35" s="8"/>
      <c r="O35" s="18"/>
      <c r="P35" s="51">
        <f t="shared" si="2"/>
        <v>0</v>
      </c>
      <c r="Q35" s="51">
        <f t="shared" si="2"/>
        <v>0</v>
      </c>
      <c r="R35" s="51" t="str">
        <f t="shared" si="3"/>
        <v>0</v>
      </c>
      <c r="S35" s="51" t="str">
        <f t="shared" si="3"/>
        <v>0</v>
      </c>
      <c r="T35" s="52"/>
      <c r="U35" s="18"/>
      <c r="V35" s="53" t="s">
        <v>52</v>
      </c>
    </row>
    <row r="36" spans="1:22" ht="18" customHeight="1">
      <c r="A36" s="8"/>
      <c r="B36" s="43">
        <v>15</v>
      </c>
      <c r="C36" s="44"/>
      <c r="D36" s="45"/>
      <c r="E36" s="44"/>
      <c r="F36" s="46"/>
      <c r="G36" s="47" t="s">
        <v>23</v>
      </c>
      <c r="H36" s="48"/>
      <c r="I36" s="49">
        <f t="shared" si="0"/>
        <v>0</v>
      </c>
      <c r="J36" s="49">
        <f t="shared" si="1"/>
        <v>0</v>
      </c>
      <c r="K36" s="50"/>
      <c r="L36" s="8"/>
      <c r="O36" s="18"/>
      <c r="P36" s="51">
        <f t="shared" si="2"/>
        <v>0</v>
      </c>
      <c r="Q36" s="51">
        <f t="shared" si="2"/>
        <v>0</v>
      </c>
      <c r="R36" s="51" t="str">
        <f t="shared" si="3"/>
        <v>0</v>
      </c>
      <c r="S36" s="51" t="str">
        <f t="shared" si="3"/>
        <v>0</v>
      </c>
      <c r="T36" s="52"/>
      <c r="U36" s="18"/>
      <c r="V36" s="53" t="s">
        <v>53</v>
      </c>
    </row>
    <row r="37" spans="1:22" ht="12.65" customHeight="1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8"/>
      <c r="O37" s="18"/>
      <c r="P37" s="55"/>
      <c r="Q37" s="55"/>
      <c r="R37" s="52"/>
      <c r="S37" s="52"/>
      <c r="T37" s="52"/>
      <c r="U37" s="18"/>
      <c r="V37" s="18"/>
    </row>
    <row r="38" spans="1:22" ht="21" customHeight="1">
      <c r="A38" s="8"/>
      <c r="B38" s="56"/>
      <c r="C38" s="57"/>
      <c r="D38" s="58" t="s">
        <v>29</v>
      </c>
      <c r="E38" s="59" t="s">
        <v>30</v>
      </c>
      <c r="F38" s="60"/>
      <c r="G38" s="60"/>
      <c r="H38" s="60"/>
      <c r="I38" s="61" t="s">
        <v>31</v>
      </c>
      <c r="J38" s="62"/>
      <c r="K38" s="63"/>
      <c r="L38" s="8"/>
      <c r="O38" s="19" t="s">
        <v>32</v>
      </c>
      <c r="P38" s="51">
        <f>SUM(P22:P37)</f>
        <v>0</v>
      </c>
      <c r="Q38" s="51">
        <f>SUM(Q22:Q37)</f>
        <v>0</v>
      </c>
      <c r="R38" s="51">
        <f>SUM(R22:R37)</f>
        <v>0</v>
      </c>
      <c r="S38" s="51">
        <f>SUM(S22:S37)</f>
        <v>0</v>
      </c>
      <c r="T38" s="52"/>
      <c r="U38" s="18"/>
      <c r="V38" s="18"/>
    </row>
    <row r="39" spans="1:22" ht="15" customHeight="1">
      <c r="A39" s="8"/>
      <c r="B39" s="101" t="s">
        <v>33</v>
      </c>
      <c r="C39" s="102"/>
      <c r="D39" s="64">
        <f>VALUE(TEXT(P38,"[h]"))</f>
        <v>0</v>
      </c>
      <c r="E39" s="103">
        <f>VALUE(TEXT(R38,"[h]"))</f>
        <v>0</v>
      </c>
      <c r="F39" s="104"/>
      <c r="G39" s="104"/>
      <c r="H39" s="105"/>
      <c r="I39" s="65"/>
      <c r="J39" s="106">
        <f>SUM(D41:H41)</f>
        <v>0</v>
      </c>
      <c r="K39" s="66"/>
      <c r="L39" s="8"/>
      <c r="P39" s="67"/>
      <c r="Q39" s="67"/>
      <c r="R39" s="67"/>
      <c r="S39" s="67"/>
      <c r="T39" s="68"/>
    </row>
    <row r="40" spans="1:22" ht="15" customHeight="1">
      <c r="A40" s="8"/>
      <c r="B40" s="109" t="s">
        <v>34</v>
      </c>
      <c r="C40" s="110"/>
      <c r="D40" s="69">
        <f>VALUE(TEXT(Q38,"[h]"))</f>
        <v>0</v>
      </c>
      <c r="E40" s="111">
        <f>VALUE(TEXT(S38,"[h]"))</f>
        <v>0</v>
      </c>
      <c r="F40" s="112"/>
      <c r="G40" s="112"/>
      <c r="H40" s="113"/>
      <c r="I40" s="70"/>
      <c r="J40" s="107"/>
      <c r="K40" s="71" t="s">
        <v>35</v>
      </c>
      <c r="L40" s="8"/>
      <c r="P40" s="67"/>
      <c r="Q40" s="67"/>
      <c r="R40" s="67"/>
      <c r="S40" s="67"/>
      <c r="T40" s="68"/>
    </row>
    <row r="41" spans="1:22" ht="15" customHeight="1">
      <c r="A41" s="8"/>
      <c r="B41" s="114" t="s">
        <v>36</v>
      </c>
      <c r="C41" s="115"/>
      <c r="D41" s="72">
        <f>SUM(D39:D40)</f>
        <v>0</v>
      </c>
      <c r="E41" s="116">
        <f>SUM(E39:H40)</f>
        <v>0</v>
      </c>
      <c r="F41" s="117"/>
      <c r="G41" s="117"/>
      <c r="H41" s="118"/>
      <c r="I41" s="73"/>
      <c r="J41" s="108"/>
      <c r="K41" s="74"/>
      <c r="L41" s="8"/>
      <c r="P41" s="67"/>
      <c r="Q41" s="67"/>
      <c r="R41" s="67"/>
      <c r="S41" s="67"/>
      <c r="T41" s="68"/>
    </row>
    <row r="42" spans="1:22" s="8" customFormat="1" ht="12" customHeight="1">
      <c r="B42" s="9"/>
      <c r="C42" s="75"/>
      <c r="D42" s="76" t="s">
        <v>37</v>
      </c>
      <c r="E42" s="77"/>
      <c r="F42" s="77"/>
      <c r="G42" s="78"/>
      <c r="H42" s="78"/>
      <c r="I42" s="78"/>
      <c r="J42" s="78"/>
      <c r="K42" s="78"/>
      <c r="P42" s="67"/>
      <c r="Q42" s="67"/>
      <c r="R42" s="67"/>
      <c r="S42" s="67"/>
      <c r="T42" s="68"/>
    </row>
    <row r="43" spans="1:22" s="8" customFormat="1" ht="21.65" customHeight="1">
      <c r="B43" s="56"/>
      <c r="C43" s="57"/>
      <c r="D43" s="79" t="s">
        <v>38</v>
      </c>
      <c r="E43" s="80" t="s">
        <v>39</v>
      </c>
      <c r="F43" s="81"/>
      <c r="G43" s="81"/>
      <c r="H43" s="81"/>
      <c r="I43" s="82" t="s">
        <v>40</v>
      </c>
      <c r="J43" s="83"/>
      <c r="K43" s="84"/>
      <c r="P43" s="67"/>
      <c r="Q43" s="67"/>
      <c r="R43" s="67"/>
      <c r="S43" s="67"/>
      <c r="T43" s="67"/>
    </row>
    <row r="44" spans="1:22" s="8" customFormat="1" ht="34" customHeight="1">
      <c r="B44" s="85" t="s">
        <v>36</v>
      </c>
      <c r="C44" s="86"/>
      <c r="D44" s="87">
        <f>SUMIF(E22:E36,"",K22:K36)</f>
        <v>0</v>
      </c>
      <c r="E44" s="92">
        <f>SUMIF(E22:E36,"〇",K22:K36)</f>
        <v>0</v>
      </c>
      <c r="F44" s="93"/>
      <c r="G44" s="93"/>
      <c r="H44" s="94"/>
      <c r="I44" s="88"/>
      <c r="J44" s="89">
        <f>SUM(D44:H44)</f>
        <v>0</v>
      </c>
      <c r="K44" s="90" t="s">
        <v>41</v>
      </c>
      <c r="P44" s="67"/>
      <c r="Q44" s="67"/>
      <c r="R44" s="67"/>
      <c r="S44" s="67"/>
      <c r="T44" s="67"/>
    </row>
    <row r="45" spans="1:22" s="8" customFormat="1" ht="12.6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P45" s="67"/>
      <c r="Q45" s="67"/>
      <c r="R45" s="67"/>
      <c r="S45" s="67"/>
      <c r="T45" s="67"/>
    </row>
    <row r="46" spans="1:22" s="8" customFormat="1" ht="12.6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R46" s="7"/>
      <c r="S46" s="7"/>
      <c r="T46" s="67"/>
    </row>
    <row r="47" spans="1:22" s="8" customFormat="1" ht="5.5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R47" s="7"/>
      <c r="S47" s="7"/>
      <c r="T47" s="67"/>
    </row>
    <row r="48" spans="1:22" s="8" customFormat="1" ht="19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R48" s="7"/>
      <c r="S48" s="7"/>
      <c r="T48" s="67"/>
    </row>
    <row r="49" spans="2:20" s="8" customFormat="1" ht="33.65" customHeight="1">
      <c r="B49" s="7"/>
      <c r="C49" s="7"/>
      <c r="D49" s="7"/>
      <c r="E49" s="7"/>
      <c r="F49" s="7"/>
      <c r="G49" s="7"/>
      <c r="H49" s="7"/>
      <c r="I49" s="7"/>
      <c r="J49" s="7"/>
      <c r="K49" s="7"/>
      <c r="R49" s="7"/>
      <c r="S49" s="7"/>
      <c r="T49" s="67"/>
    </row>
    <row r="50" spans="2:20">
      <c r="L50" s="8"/>
      <c r="T50" s="67"/>
    </row>
  </sheetData>
  <sheetProtection algorithmName="SHA-512" hashValue="u0GwgLQlw5FQRlZ84PnkaCmkYVrRv0+OCiOqNvQCVHeDksPTLuNj5RCgPFkry1Bkzntw1O/a/NAwffHHyeD8tg==" saltValue="ff7URcnx/p4zTzXUwizbqg==" spinCount="100000" sheet="1" objects="1" scenarios="1"/>
  <dataConsolidate/>
  <mergeCells count="10">
    <mergeCell ref="E44:H44"/>
    <mergeCell ref="I4:K4"/>
    <mergeCell ref="I5:K5"/>
    <mergeCell ref="B39:C39"/>
    <mergeCell ref="E39:H39"/>
    <mergeCell ref="J39:J41"/>
    <mergeCell ref="B40:C40"/>
    <mergeCell ref="E40:H40"/>
    <mergeCell ref="B41:C41"/>
    <mergeCell ref="E41:H41"/>
  </mergeCells>
  <phoneticPr fontId="3"/>
  <dataValidations count="4">
    <dataValidation imeMode="fullKatakana" allowBlank="1" showInputMessage="1" showErrorMessage="1" sqref="I4:K4" xr:uid="{21F14B83-8668-4C14-8376-0A8D006810F5}"/>
    <dataValidation type="list" allowBlank="1" showInputMessage="1" showErrorMessage="1" sqref="D18" xr:uid="{F27C52AC-C24D-453A-A0DC-26BCED675762}">
      <formula1>$V$24:$V$36</formula1>
    </dataValidation>
    <dataValidation type="list" allowBlank="1" showInputMessage="1" showErrorMessage="1" sqref="D19" xr:uid="{2F482654-536C-40F4-828E-F0F6552B0EA2}">
      <formula1>$V$25:$V$36</formula1>
    </dataValidation>
    <dataValidation type="list" allowBlank="1" showInputMessage="1" showErrorMessage="1" sqref="E21:E36" xr:uid="{A743436C-80E0-45B9-B75E-415300FB5E5A}">
      <formula1>$V$18:$V$20</formula1>
    </dataValidation>
  </dataValidations>
  <pageMargins left="0.39370078740157483" right="0.39370078740157483" top="0.59055118110236227" bottom="0.19685039370078741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n O Z X J T n I / e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V a i r l e A j T 6 M a 6 M P 9 Y M d A F B L A w Q U A A I A C A B O c 5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n O Z X C i K R 7 g O A A A A E Q A A A B M A H A B G b 3 J t d W x h c y 9 T Z W N 0 a W 9 u M S 5 t I K I Y A C i g F A A A A A A A A A A A A A A A A A A A A A A A A A A A A C t O T S 7 J z M 9 T C I b Q h t Y A U E s B A i 0 A F A A C A A g A T n O Z X J T n I / e m A A A A 9 g A A A B I A A A A A A A A A A A A A A A A A A A A A A E N v b m Z p Z y 9 Q Y W N r Y W d l L n h t b F B L A Q I t A B Q A A g A I A E 5 z m V w P y u m r p A A A A O k A A A A T A A A A A A A A A A A A A A A A A P I A A A B b Q 2 9 u d G V u d F 9 U e X B l c 1 0 u e G 1 s U E s B A i 0 A F A A C A A g A T n O Z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b + R 0 D E v 5 h J h M i Z A y b q x N k A A A A A A g A A A A A A E G Y A A A A B A A A g A A A A U H t n q C Z j p B Q Q 3 s 1 B z 8 l c t e N 0 A B c t B n q 6 8 a d 7 c 5 V T Y n E A A A A A D o A A A A A C A A A g A A A A J C I 2 T X q y Q 8 w K S 1 I f J s 2 d p 6 B P v 0 2 K t q N q 9 C j b n E R n B 3 N Q A A A A + X D e 6 C I m 7 b b O p X c Q x F z 6 s K P f o R t i Y I 4 6 1 T v 3 w t B P 0 V B b 1 1 3 7 z e P I H h x J W s e t o t c x L a Z K M L 4 2 + F O I R J 0 d Y 1 w 8 O w x b 1 O f l R g X L 3 H 5 r A d 4 U X N h A A A A A 4 U O f 6 e n c T C / 1 K 0 z p A N C X 3 2 g X y q V T K g g u 7 k G P 6 G v H 7 Y e j T a / a X n 7 w J f T / J 7 P k + E f b + 8 i L F 8 4 c 3 S j + 9 q S L x u N D F w = = < / D a t a M a s h u p > 
</file>

<file path=customXml/itemProps1.xml><?xml version="1.0" encoding="utf-8"?>
<ds:datastoreItem xmlns:ds="http://schemas.openxmlformats.org/officeDocument/2006/customXml" ds:itemID="{016186A5-C35B-4A91-88EB-9EC1F568468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内訳表</vt:lpstr>
      <vt:lpstr>内訳表!Print_Area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賀来 綾子/パソナライフケア</dc:creator>
  <cp:lastModifiedBy>倉吉　薫</cp:lastModifiedBy>
  <cp:lastPrinted>2026-04-25T05:25:15Z</cp:lastPrinted>
  <dcterms:created xsi:type="dcterms:W3CDTF">2025-07-02T07:07:54Z</dcterms:created>
  <dcterms:modified xsi:type="dcterms:W3CDTF">2026-05-22T05:20:37Z</dcterms:modified>
</cp:coreProperties>
</file>