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0800保健福祉支援部\0400障害者福祉課\★障害者福祉係\上川原\"/>
    </mc:Choice>
  </mc:AlternateContent>
  <xr:revisionPtr revIDLastSave="0" documentId="8_{55E8A1CF-A4DD-4464-97EF-23979E0091C0}" xr6:coauthVersionLast="36" xr6:coauthVersionMax="36" xr10:uidLastSave="{00000000-0000-0000-0000-000000000000}"/>
  <bookViews>
    <workbookView xWindow="0" yWindow="0" windowWidth="23040" windowHeight="8964" xr2:uid="{C5E51E49-489B-459E-8450-69BC5E63623D}"/>
  </bookViews>
  <sheets>
    <sheet name="第５号" sheetId="13" r:id="rId1"/>
    <sheet name="第10号" sheetId="16" r:id="rId2"/>
    <sheet name="第11号" sheetId="8" r:id="rId3"/>
    <sheet name="第12号" sheetId="11" r:id="rId4"/>
    <sheet name="第14号（自動入力有）" sheetId="21" r:id="rId5"/>
    <sheet name="記入例（第５号)" sheetId="15" r:id="rId6"/>
    <sheet name="記入例（第10号）" sheetId="17" r:id="rId7"/>
    <sheet name="記入例（第11号）" sheetId="18" r:id="rId8"/>
    <sheet name="記入例（第12号）" sheetId="19" r:id="rId9"/>
    <sheet name="記入例（第14号）" sheetId="22" r:id="rId10"/>
  </sheets>
  <definedNames>
    <definedName name="_xlnm.Print_Area" localSheetId="7">'記入例（第11号）'!$A$1:$M$34</definedName>
    <definedName name="_xlnm.Print_Area" localSheetId="9">'記入例（第14号）'!$A$1:$M$25</definedName>
    <definedName name="_xlnm.Print_Area" localSheetId="5">'記入例（第５号)'!$A$1:$N$27</definedName>
    <definedName name="_xlnm.Print_Area" localSheetId="2">第11号!$A$1:$H$34</definedName>
    <definedName name="_xlnm.Print_Area" localSheetId="4">'第14号（自動入力有）'!$A$1:$K$25</definedName>
    <definedName name="_xlnm.Print_Area" localSheetId="0">第５号!$A$1:$K$25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1" l="1"/>
  <c r="G17" i="21"/>
  <c r="G15" i="22"/>
  <c r="G16" i="22"/>
  <c r="H7" i="22"/>
  <c r="H8" i="22"/>
  <c r="H6" i="22"/>
  <c r="G16" i="21"/>
  <c r="H8" i="21"/>
  <c r="H7" i="21"/>
  <c r="H6" i="21"/>
  <c r="G17" i="22" l="1"/>
  <c r="D9" i="18"/>
  <c r="D21" i="18"/>
  <c r="D13" i="18"/>
  <c r="D11" i="18" s="1"/>
  <c r="O8" i="19"/>
  <c r="O15" i="19" s="1"/>
  <c r="O9" i="19"/>
  <c r="O7" i="19"/>
  <c r="N8" i="19"/>
  <c r="N9" i="19"/>
  <c r="N7" i="19"/>
  <c r="L9" i="19"/>
  <c r="L8" i="19"/>
  <c r="L15" i="19" s="1"/>
  <c r="H8" i="19"/>
  <c r="H9" i="19"/>
  <c r="H7" i="19"/>
  <c r="M15" i="19"/>
  <c r="E24" i="18"/>
  <c r="D24" i="18"/>
  <c r="E20" i="18"/>
  <c r="E28" i="18" s="1"/>
  <c r="D20" i="18"/>
  <c r="D28" i="18" s="1"/>
  <c r="E11" i="18"/>
  <c r="E16" i="18" s="1"/>
  <c r="D16" i="18" l="1"/>
  <c r="N15" i="19"/>
  <c r="E28" i="8" l="1"/>
  <c r="E24" i="8"/>
  <c r="E20" i="8"/>
  <c r="E11" i="8"/>
  <c r="E16" i="8" s="1"/>
  <c r="G12" i="17"/>
  <c r="F12" i="17"/>
  <c r="G9" i="17"/>
  <c r="F10" i="17"/>
  <c r="G24" i="17"/>
  <c r="G24" i="16"/>
  <c r="M15" i="11" l="1"/>
  <c r="O15" i="11"/>
  <c r="L15" i="11"/>
  <c r="N15" i="11" l="1"/>
  <c r="D24" i="8" l="1"/>
  <c r="D20" i="8"/>
  <c r="D11" i="8"/>
  <c r="D16" i="8" l="1"/>
  <c r="D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D9EC6574-7781-48C6-839E-9809A0E8A203}">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0CCE9257-D451-4F58-B188-A9CE14625CF2}">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sharedStrings.xml><?xml version="1.0" encoding="utf-8"?>
<sst xmlns="http://schemas.openxmlformats.org/spreadsheetml/2006/main" count="359" uniqueCount="166">
  <si>
    <t>交流室</t>
    <rPh sb="0" eb="2">
      <t>コウリュウ</t>
    </rPh>
    <rPh sb="2" eb="3">
      <t>シツ</t>
    </rPh>
    <phoneticPr fontId="2"/>
  </si>
  <si>
    <t>東京都港区芝公園1-5-25</t>
    <rPh sb="0" eb="3">
      <t>トウキョウト</t>
    </rPh>
    <rPh sb="3" eb="5">
      <t>ミナトク</t>
    </rPh>
    <rPh sb="5" eb="8">
      <t>シバコウエン</t>
    </rPh>
    <phoneticPr fontId="2"/>
  </si>
  <si>
    <t>理事長　港　太郎</t>
    <rPh sb="0" eb="3">
      <t>リジチョウ</t>
    </rPh>
    <rPh sb="4" eb="5">
      <t>ミナト</t>
    </rPh>
    <rPh sb="6" eb="8">
      <t>タロウ</t>
    </rPh>
    <phoneticPr fontId="2"/>
  </si>
  <si>
    <t>（歳入）</t>
    <rPh sb="1" eb="3">
      <t>サイニュウ</t>
    </rPh>
    <phoneticPr fontId="7"/>
  </si>
  <si>
    <t>(単位　：　円）</t>
    <rPh sb="1" eb="3">
      <t>タンイ</t>
    </rPh>
    <rPh sb="6" eb="7">
      <t>エン</t>
    </rPh>
    <phoneticPr fontId="7"/>
  </si>
  <si>
    <t>区　　　　　　　分</t>
    <rPh sb="0" eb="1">
      <t>ク</t>
    </rPh>
    <rPh sb="8" eb="9">
      <t>ブン</t>
    </rPh>
    <phoneticPr fontId="7"/>
  </si>
  <si>
    <t>予　算　額</t>
    <rPh sb="0" eb="1">
      <t>ヨ</t>
    </rPh>
    <rPh sb="2" eb="3">
      <t>ザン</t>
    </rPh>
    <rPh sb="4" eb="5">
      <t>ガク</t>
    </rPh>
    <phoneticPr fontId="7"/>
  </si>
  <si>
    <t>備　　　　　　　　　　考</t>
    <rPh sb="0" eb="1">
      <t>ソナエ</t>
    </rPh>
    <rPh sb="11" eb="12">
      <t>コウ</t>
    </rPh>
    <phoneticPr fontId="7"/>
  </si>
  <si>
    <t>区市町村補助額</t>
    <rPh sb="0" eb="4">
      <t>クシチョウソン</t>
    </rPh>
    <rPh sb="4" eb="6">
      <t>ホジョ</t>
    </rPh>
    <rPh sb="6" eb="7">
      <t>ガク</t>
    </rPh>
    <phoneticPr fontId="7"/>
  </si>
  <si>
    <t>利用者負担収入</t>
    <rPh sb="0" eb="3">
      <t>リヨウシャ</t>
    </rPh>
    <rPh sb="3" eb="5">
      <t>フタン</t>
    </rPh>
    <rPh sb="5" eb="7">
      <t>シュウニュウ</t>
    </rPh>
    <phoneticPr fontId="7"/>
  </si>
  <si>
    <t>設置者負担</t>
    <rPh sb="0" eb="2">
      <t>セッチ</t>
    </rPh>
    <rPh sb="2" eb="3">
      <t>シャ</t>
    </rPh>
    <rPh sb="3" eb="5">
      <t>フタン</t>
    </rPh>
    <phoneticPr fontId="7"/>
  </si>
  <si>
    <t>その他</t>
    <rPh sb="2" eb="3">
      <t>タ</t>
    </rPh>
    <phoneticPr fontId="7"/>
  </si>
  <si>
    <t>補足給付</t>
    <rPh sb="0" eb="2">
      <t>ホソク</t>
    </rPh>
    <rPh sb="2" eb="4">
      <t>キュウフ</t>
    </rPh>
    <phoneticPr fontId="7"/>
  </si>
  <si>
    <t>住宅扶助</t>
    <rPh sb="0" eb="2">
      <t>ジュウタク</t>
    </rPh>
    <rPh sb="2" eb="4">
      <t>フジョ</t>
    </rPh>
    <phoneticPr fontId="7"/>
  </si>
  <si>
    <t>合　　　　　　　計</t>
    <rPh sb="0" eb="1">
      <t>ゴウ</t>
    </rPh>
    <rPh sb="8" eb="9">
      <t>ケイ</t>
    </rPh>
    <phoneticPr fontId="7"/>
  </si>
  <si>
    <t>(歳出）</t>
    <rPh sb="1" eb="3">
      <t>サイシュツ</t>
    </rPh>
    <phoneticPr fontId="7"/>
  </si>
  <si>
    <t>補助対象経費</t>
    <rPh sb="0" eb="2">
      <t>ホジョ</t>
    </rPh>
    <rPh sb="2" eb="4">
      <t>タイショウ</t>
    </rPh>
    <rPh sb="4" eb="6">
      <t>ケイヒ</t>
    </rPh>
    <phoneticPr fontId="7"/>
  </si>
  <si>
    <t>家賃</t>
    <rPh sb="0" eb="2">
      <t>ヤチン</t>
    </rPh>
    <phoneticPr fontId="7"/>
  </si>
  <si>
    <t>更新料</t>
    <rPh sb="0" eb="3">
      <t>コウシンリョウ</t>
    </rPh>
    <phoneticPr fontId="7"/>
  </si>
  <si>
    <t>礼金</t>
    <rPh sb="0" eb="2">
      <t>レイキン</t>
    </rPh>
    <phoneticPr fontId="7"/>
  </si>
  <si>
    <t>補助対象外経費</t>
    <rPh sb="0" eb="2">
      <t>ホジョ</t>
    </rPh>
    <rPh sb="2" eb="4">
      <t>タイショウ</t>
    </rPh>
    <rPh sb="4" eb="5">
      <t>ガイ</t>
    </rPh>
    <rPh sb="5" eb="7">
      <t>ケイヒ</t>
    </rPh>
    <phoneticPr fontId="7"/>
  </si>
  <si>
    <t>　</t>
    <phoneticPr fontId="7"/>
  </si>
  <si>
    <t>合計</t>
    <rPh sb="0" eb="2">
      <t>ゴウケイ</t>
    </rPh>
    <phoneticPr fontId="7"/>
  </si>
  <si>
    <t>（記入上の注意）</t>
    <rPh sb="1" eb="2">
      <t>キ</t>
    </rPh>
    <rPh sb="2" eb="3">
      <t>ニュウ</t>
    </rPh>
    <rPh sb="3" eb="4">
      <t>ジョウ</t>
    </rPh>
    <rPh sb="5" eb="7">
      <t>チュウイ</t>
    </rPh>
    <phoneticPr fontId="7"/>
  </si>
  <si>
    <t>　３　更新料は賃借契約書に記載されている金額の同額以内とし、更新手数料は含みません。　</t>
    <rPh sb="3" eb="6">
      <t>コウシンリョウ</t>
    </rPh>
    <rPh sb="7" eb="9">
      <t>チンシャク</t>
    </rPh>
    <rPh sb="9" eb="12">
      <t>ケイヤクショ</t>
    </rPh>
    <rPh sb="13" eb="15">
      <t>キサイ</t>
    </rPh>
    <rPh sb="20" eb="22">
      <t>キンガク</t>
    </rPh>
    <rPh sb="23" eb="25">
      <t>ドウガク</t>
    </rPh>
    <rPh sb="25" eb="27">
      <t>イナイ</t>
    </rPh>
    <rPh sb="30" eb="32">
      <t>コウシン</t>
    </rPh>
    <rPh sb="32" eb="35">
      <t>テスウリョウ</t>
    </rPh>
    <rPh sb="36" eb="37">
      <t>フク</t>
    </rPh>
    <phoneticPr fontId="7"/>
  </si>
  <si>
    <t xml:space="preserve">ｸﾞﾙｰﾌﾟﾎｰﾑ等名： </t>
    <phoneticPr fontId="7"/>
  </si>
  <si>
    <t>（単位　：　円）</t>
    <rPh sb="1" eb="3">
      <t>タンイ</t>
    </rPh>
    <rPh sb="6" eb="7">
      <t>エン</t>
    </rPh>
    <phoneticPr fontId="7"/>
  </si>
  <si>
    <t>居室
番号</t>
    <rPh sb="0" eb="2">
      <t>キョシツ</t>
    </rPh>
    <rPh sb="3" eb="5">
      <t>バンゴウ</t>
    </rPh>
    <phoneticPr fontId="7"/>
  </si>
  <si>
    <t>ﾌﾘｶﾞﾅ</t>
    <phoneticPr fontId="7"/>
  </si>
  <si>
    <t>補助</t>
    <rPh sb="0" eb="2">
      <t>ホジョ</t>
    </rPh>
    <phoneticPr fontId="7"/>
  </si>
  <si>
    <t>借上費
月額</t>
    <rPh sb="0" eb="1">
      <t>カ</t>
    </rPh>
    <rPh sb="1" eb="2">
      <t>ア</t>
    </rPh>
    <rPh sb="2" eb="3">
      <t>ヒ</t>
    </rPh>
    <rPh sb="4" eb="6">
      <t>ゲツガク</t>
    </rPh>
    <phoneticPr fontId="7"/>
  </si>
  <si>
    <t>区分</t>
    <rPh sb="0" eb="2">
      <t>クブン</t>
    </rPh>
    <phoneticPr fontId="7"/>
  </si>
  <si>
    <t>生活保護</t>
    <rPh sb="0" eb="2">
      <t>セイカツ</t>
    </rPh>
    <rPh sb="2" eb="4">
      <t>ホゴ</t>
    </rPh>
    <phoneticPr fontId="7"/>
  </si>
  <si>
    <t>金額</t>
    <rPh sb="0" eb="2">
      <t>キンガク</t>
    </rPh>
    <phoneticPr fontId="7"/>
  </si>
  <si>
    <t>補助基準額</t>
    <rPh sb="0" eb="2">
      <t>ホジョ</t>
    </rPh>
    <rPh sb="2" eb="4">
      <t>キジュン</t>
    </rPh>
    <rPh sb="4" eb="5">
      <t>ガク</t>
    </rPh>
    <phoneticPr fontId="7"/>
  </si>
  <si>
    <t>補助対象</t>
    <rPh sb="0" eb="2">
      <t>ホジョ</t>
    </rPh>
    <rPh sb="2" eb="4">
      <t>タイショウ</t>
    </rPh>
    <phoneticPr fontId="7"/>
  </si>
  <si>
    <t>月数</t>
    <rPh sb="0" eb="2">
      <t>ツキスウ</t>
    </rPh>
    <phoneticPr fontId="7"/>
  </si>
  <si>
    <t>（第３欄）</t>
    <rPh sb="1" eb="2">
      <t>ダイ</t>
    </rPh>
    <rPh sb="3" eb="4">
      <t>ラン</t>
    </rPh>
    <phoneticPr fontId="7"/>
  </si>
  <si>
    <t>（第４欄）</t>
    <rPh sb="1" eb="2">
      <t>ダイ</t>
    </rPh>
    <rPh sb="3" eb="4">
      <t>ラン</t>
    </rPh>
    <phoneticPr fontId="7"/>
  </si>
  <si>
    <t>借上費
総額</t>
    <rPh sb="0" eb="2">
      <t>カリア</t>
    </rPh>
    <rPh sb="2" eb="3">
      <t>ヒ</t>
    </rPh>
    <rPh sb="4" eb="6">
      <t>ソウガク</t>
    </rPh>
    <phoneticPr fontId="7"/>
  </si>
  <si>
    <t>備　　　　考</t>
    <rPh sb="0" eb="1">
      <t>ソナエ</t>
    </rPh>
    <rPh sb="5" eb="6">
      <t>コウ</t>
    </rPh>
    <phoneticPr fontId="7"/>
  </si>
  <si>
    <t>入居者氏名</t>
    <rPh sb="0" eb="2">
      <t>ニュウキョ</t>
    </rPh>
    <rPh sb="2" eb="3">
      <t>シャ</t>
    </rPh>
    <rPh sb="3" eb="5">
      <t>シメイ</t>
    </rPh>
    <phoneticPr fontId="7"/>
  </si>
  <si>
    <t>住宅扶助額</t>
    <rPh sb="0" eb="2">
      <t>ジュウタク</t>
    </rPh>
    <rPh sb="2" eb="4">
      <t>フジョ</t>
    </rPh>
    <rPh sb="4" eb="5">
      <t>ガク</t>
    </rPh>
    <phoneticPr fontId="7"/>
  </si>
  <si>
    <t>月額</t>
    <rPh sb="0" eb="2">
      <t>ゲツガク</t>
    </rPh>
    <phoneticPr fontId="7"/>
  </si>
  <si>
    <t>Ａ</t>
    <phoneticPr fontId="7"/>
  </si>
  <si>
    <t>Ｂ</t>
    <phoneticPr fontId="7"/>
  </si>
  <si>
    <t>Ｃ</t>
    <phoneticPr fontId="7"/>
  </si>
  <si>
    <t>Ｄ</t>
    <phoneticPr fontId="7"/>
  </si>
  <si>
    <t>Ｅ</t>
    <phoneticPr fontId="7"/>
  </si>
  <si>
    <t>Ｆ</t>
    <phoneticPr fontId="7"/>
  </si>
  <si>
    <t>Ｇ</t>
    <phoneticPr fontId="7"/>
  </si>
  <si>
    <t>Ｈ=Ｄ-(Ｆ+Ｇ)</t>
    <phoneticPr fontId="7"/>
  </si>
  <si>
    <t>Ｉ</t>
    <phoneticPr fontId="7"/>
  </si>
  <si>
    <t>Ｊ</t>
    <phoneticPr fontId="7"/>
  </si>
  <si>
    <t>Ｋ</t>
    <phoneticPr fontId="7"/>
  </si>
  <si>
    <t>合　　　　　計</t>
    <rPh sb="0" eb="1">
      <t>ゴウ</t>
    </rPh>
    <rPh sb="6" eb="7">
      <t>ケイ</t>
    </rPh>
    <phoneticPr fontId="7"/>
  </si>
  <si>
    <t>うち補助対象計</t>
    <rPh sb="2" eb="4">
      <t>ホジョ</t>
    </rPh>
    <rPh sb="4" eb="6">
      <t>タイショウ</t>
    </rPh>
    <rPh sb="6" eb="7">
      <t>ケイ</t>
    </rPh>
    <phoneticPr fontId="7"/>
  </si>
  <si>
    <t>　・　Ａ欄「居室番号」は、他添付書類「賃貸借契約書（写）」、「利用契約書（写）」等と一致するように記入してください。</t>
    <rPh sb="4" eb="5">
      <t>ラン</t>
    </rPh>
    <rPh sb="6" eb="8">
      <t>キョシツ</t>
    </rPh>
    <rPh sb="8" eb="10">
      <t>バンゴウ</t>
    </rPh>
    <rPh sb="13" eb="14">
      <t>タ</t>
    </rPh>
    <rPh sb="14" eb="16">
      <t>テンプ</t>
    </rPh>
    <rPh sb="16" eb="18">
      <t>ショルイ</t>
    </rPh>
    <rPh sb="19" eb="22">
      <t>チンタイシャク</t>
    </rPh>
    <rPh sb="22" eb="25">
      <t>ケイヤクショ</t>
    </rPh>
    <rPh sb="26" eb="27">
      <t>ウツ</t>
    </rPh>
    <rPh sb="31" eb="33">
      <t>リヨウ</t>
    </rPh>
    <rPh sb="33" eb="36">
      <t>ケイヤクショ</t>
    </rPh>
    <rPh sb="37" eb="38">
      <t>ウツ</t>
    </rPh>
    <rPh sb="40" eb="41">
      <t>トウ</t>
    </rPh>
    <rPh sb="42" eb="44">
      <t>イッチ</t>
    </rPh>
    <rPh sb="49" eb="51">
      <t>キニュウ</t>
    </rPh>
    <phoneticPr fontId="7"/>
  </si>
  <si>
    <t>　・　Ｂ欄「入居者氏名」は、当補助金の対象者全員についてそれぞれ記入してください。年度途中の入退去があった場合、１名について複数行を使用し算出しても構いません。</t>
    <rPh sb="4" eb="5">
      <t>ラン</t>
    </rPh>
    <rPh sb="6" eb="9">
      <t>ニュウキョシャ</t>
    </rPh>
    <rPh sb="9" eb="11">
      <t>シメイ</t>
    </rPh>
    <rPh sb="14" eb="15">
      <t>トウ</t>
    </rPh>
    <rPh sb="15" eb="18">
      <t>ホジョキン</t>
    </rPh>
    <rPh sb="19" eb="21">
      <t>タイショウ</t>
    </rPh>
    <rPh sb="21" eb="22">
      <t>シャ</t>
    </rPh>
    <rPh sb="22" eb="24">
      <t>ゼンイン</t>
    </rPh>
    <rPh sb="32" eb="34">
      <t>キニュウ</t>
    </rPh>
    <rPh sb="41" eb="43">
      <t>ネンド</t>
    </rPh>
    <rPh sb="43" eb="45">
      <t>トチュウ</t>
    </rPh>
    <rPh sb="46" eb="47">
      <t>ニュウ</t>
    </rPh>
    <rPh sb="47" eb="49">
      <t>タイキョ</t>
    </rPh>
    <rPh sb="53" eb="55">
      <t>バアイ</t>
    </rPh>
    <rPh sb="57" eb="58">
      <t>メイ</t>
    </rPh>
    <rPh sb="62" eb="65">
      <t>フクスウギョウ</t>
    </rPh>
    <rPh sb="66" eb="68">
      <t>シヨウ</t>
    </rPh>
    <rPh sb="69" eb="71">
      <t>サンシュツ</t>
    </rPh>
    <rPh sb="74" eb="75">
      <t>カマ</t>
    </rPh>
    <phoneticPr fontId="7"/>
  </si>
  <si>
    <r>
      <t>　・　Ｄ欄「借上費月額」に共益費及び管理費等は合算しないでください。ただし、</t>
    </r>
    <r>
      <rPr>
        <u/>
        <sz val="8"/>
        <color rgb="FFC00000"/>
        <rFont val="BIZ UDゴシック"/>
        <family val="3"/>
        <charset val="128"/>
      </rPr>
      <t>家賃又は賃料に共益費等が含まれている場合はこの限りではありません</t>
    </r>
    <r>
      <rPr>
        <sz val="8"/>
        <rFont val="BIZ UDゴシック"/>
        <family val="3"/>
        <charset val="128"/>
      </rPr>
      <t>。
　　　また、複数の居室をまとめて借り上げている場合は、面積按分により居室ごとの借上費月額を算定してください。算定した値について、過程がわかる資料の添付または計算式を別途記述してください。
　　　なお、「借上費月額」の合計額は、「賃借契約書(写）」の家賃月額の同額以内とします。</t>
    </r>
    <rPh sb="4" eb="5">
      <t>ラン</t>
    </rPh>
    <rPh sb="6" eb="8">
      <t>カリア</t>
    </rPh>
    <rPh sb="8" eb="9">
      <t>ヒ</t>
    </rPh>
    <rPh sb="9" eb="11">
      <t>ゲツガク</t>
    </rPh>
    <rPh sb="13" eb="16">
      <t>キョウエキヒ</t>
    </rPh>
    <rPh sb="16" eb="17">
      <t>オヨ</t>
    </rPh>
    <rPh sb="18" eb="20">
      <t>カンリ</t>
    </rPh>
    <rPh sb="20" eb="21">
      <t>ヒ</t>
    </rPh>
    <rPh sb="21" eb="22">
      <t>ナド</t>
    </rPh>
    <rPh sb="23" eb="25">
      <t>ガッサン</t>
    </rPh>
    <rPh sb="38" eb="40">
      <t>ヤチン</t>
    </rPh>
    <rPh sb="40" eb="41">
      <t>マタ</t>
    </rPh>
    <rPh sb="42" eb="44">
      <t>チンリョウ</t>
    </rPh>
    <rPh sb="45" eb="48">
      <t>キョウエキヒ</t>
    </rPh>
    <rPh sb="48" eb="49">
      <t>ナド</t>
    </rPh>
    <rPh sb="50" eb="51">
      <t>フク</t>
    </rPh>
    <rPh sb="56" eb="58">
      <t>バアイ</t>
    </rPh>
    <rPh sb="61" eb="62">
      <t>カギ</t>
    </rPh>
    <rPh sb="126" eb="128">
      <t>サンテイ</t>
    </rPh>
    <rPh sb="130" eb="131">
      <t>アタイ</t>
    </rPh>
    <rPh sb="136" eb="138">
      <t>カテイ</t>
    </rPh>
    <rPh sb="150" eb="152">
      <t>ケイサン</t>
    </rPh>
    <rPh sb="152" eb="153">
      <t>シキ</t>
    </rPh>
    <rPh sb="154" eb="156">
      <t>ベット</t>
    </rPh>
    <rPh sb="156" eb="158">
      <t>キジュツ</t>
    </rPh>
    <phoneticPr fontId="7"/>
  </si>
  <si>
    <t>　・　Ｅ欄「区分」は、生活保護受給者は［生保］、非受給者は［-］を記入してください。</t>
    <rPh sb="4" eb="5">
      <t>ラン</t>
    </rPh>
    <rPh sb="6" eb="8">
      <t>クブン</t>
    </rPh>
    <rPh sb="11" eb="13">
      <t>セイカツ</t>
    </rPh>
    <rPh sb="13" eb="15">
      <t>ホゴ</t>
    </rPh>
    <rPh sb="15" eb="18">
      <t>ジュキュウシャ</t>
    </rPh>
    <rPh sb="20" eb="22">
      <t>セイホ</t>
    </rPh>
    <rPh sb="24" eb="25">
      <t>ヒ</t>
    </rPh>
    <rPh sb="25" eb="28">
      <t>ジュキュウシャ</t>
    </rPh>
    <rPh sb="33" eb="35">
      <t>キニュウ</t>
    </rPh>
    <phoneticPr fontId="7"/>
  </si>
  <si>
    <t>　・　Ｆ欄「補足給付」は、該当の場合は金額を記入してください。</t>
    <rPh sb="4" eb="5">
      <t>ラン</t>
    </rPh>
    <rPh sb="6" eb="8">
      <t>ホソク</t>
    </rPh>
    <rPh sb="8" eb="10">
      <t>キュウフ</t>
    </rPh>
    <rPh sb="13" eb="15">
      <t>ガイトウ</t>
    </rPh>
    <rPh sb="16" eb="18">
      <t>バアイ</t>
    </rPh>
    <rPh sb="19" eb="21">
      <t>キンガク</t>
    </rPh>
    <rPh sb="22" eb="24">
      <t>キニュウ</t>
    </rPh>
    <phoneticPr fontId="7"/>
  </si>
  <si>
    <t>　・　Ｇ欄「生活保護住宅扶助額」は（Ｄ欄「借上費月額」ーＦ「補足給付」）を限度額として記入してください。</t>
    <rPh sb="4" eb="5">
      <t>ラン</t>
    </rPh>
    <rPh sb="6" eb="8">
      <t>セイカツ</t>
    </rPh>
    <rPh sb="8" eb="10">
      <t>ホゴ</t>
    </rPh>
    <rPh sb="10" eb="12">
      <t>ジュウタク</t>
    </rPh>
    <rPh sb="12" eb="14">
      <t>フジョ</t>
    </rPh>
    <rPh sb="14" eb="15">
      <t>ガク</t>
    </rPh>
    <rPh sb="19" eb="20">
      <t>ラン</t>
    </rPh>
    <rPh sb="21" eb="23">
      <t>カリア</t>
    </rPh>
    <rPh sb="23" eb="24">
      <t>ヒ</t>
    </rPh>
    <rPh sb="24" eb="26">
      <t>ゲツガク</t>
    </rPh>
    <rPh sb="30" eb="32">
      <t>ホソク</t>
    </rPh>
    <rPh sb="32" eb="34">
      <t>キュウフ</t>
    </rPh>
    <rPh sb="39" eb="40">
      <t>ガク</t>
    </rPh>
    <phoneticPr fontId="7"/>
  </si>
  <si>
    <t>　・　Ｉ欄「補助基準額」は、補助金交付要綱別表に定める額（港区内：74,000円、港区外：69,800円）としますが、特定障害者特別給付費の支給（Ｆ欄）を受けている場合は控除した額を補助基準額とします。</t>
    <rPh sb="4" eb="5">
      <t>ラン</t>
    </rPh>
    <rPh sb="6" eb="8">
      <t>ホジョ</t>
    </rPh>
    <rPh sb="8" eb="10">
      <t>キジュン</t>
    </rPh>
    <rPh sb="10" eb="11">
      <t>ガク</t>
    </rPh>
    <rPh sb="14" eb="16">
      <t>ホジョ</t>
    </rPh>
    <rPh sb="16" eb="17">
      <t>キン</t>
    </rPh>
    <rPh sb="17" eb="19">
      <t>コウフ</t>
    </rPh>
    <rPh sb="19" eb="21">
      <t>ヨウコウ</t>
    </rPh>
    <rPh sb="21" eb="23">
      <t>ベッピョウ</t>
    </rPh>
    <rPh sb="24" eb="25">
      <t>サダ</t>
    </rPh>
    <rPh sb="27" eb="28">
      <t>ガク</t>
    </rPh>
    <rPh sb="29" eb="32">
      <t>ミナトクナイ</t>
    </rPh>
    <rPh sb="39" eb="40">
      <t>エン</t>
    </rPh>
    <rPh sb="41" eb="43">
      <t>ミナトク</t>
    </rPh>
    <rPh sb="43" eb="44">
      <t>ソト</t>
    </rPh>
    <rPh sb="51" eb="52">
      <t>エン</t>
    </rPh>
    <rPh sb="59" eb="69">
      <t>トクテイショウガイシャトクベツキュウフヒ</t>
    </rPh>
    <rPh sb="70" eb="72">
      <t>シキュウ</t>
    </rPh>
    <rPh sb="74" eb="75">
      <t>ラン</t>
    </rPh>
    <rPh sb="77" eb="78">
      <t>ウ</t>
    </rPh>
    <rPh sb="82" eb="84">
      <t>バアイ</t>
    </rPh>
    <rPh sb="85" eb="87">
      <t>コウジョ</t>
    </rPh>
    <rPh sb="89" eb="90">
      <t>ガク</t>
    </rPh>
    <rPh sb="91" eb="93">
      <t>ホジョ</t>
    </rPh>
    <rPh sb="93" eb="95">
      <t>キジュン</t>
    </rPh>
    <rPh sb="95" eb="96">
      <t>ガク</t>
    </rPh>
    <phoneticPr fontId="7"/>
  </si>
  <si>
    <r>
      <t>　・　Ｋ欄「月数」は、入居者別に月数を記入し、月数が</t>
    </r>
    <r>
      <rPr>
        <u/>
        <sz val="8"/>
        <color rgb="FFC00000"/>
        <rFont val="BIZ UDゴシック"/>
        <family val="3"/>
        <charset val="128"/>
      </rPr>
      <t>12か月未満の場合は備考欄に入退居月日を記入</t>
    </r>
    <r>
      <rPr>
        <sz val="8"/>
        <rFont val="BIZ UDゴシック"/>
        <family val="3"/>
        <charset val="128"/>
      </rPr>
      <t>してください。</t>
    </r>
    <rPh sb="4" eb="5">
      <t>ラン</t>
    </rPh>
    <rPh sb="6" eb="8">
      <t>ツキスウ</t>
    </rPh>
    <rPh sb="11" eb="14">
      <t>ニュウキョシャ</t>
    </rPh>
    <rPh sb="14" eb="15">
      <t>ベツ</t>
    </rPh>
    <rPh sb="16" eb="18">
      <t>ツキスウ</t>
    </rPh>
    <rPh sb="19" eb="21">
      <t>キニュウ</t>
    </rPh>
    <rPh sb="23" eb="25">
      <t>ツキスウ</t>
    </rPh>
    <rPh sb="29" eb="30">
      <t>ツキ</t>
    </rPh>
    <rPh sb="30" eb="32">
      <t>ミマン</t>
    </rPh>
    <rPh sb="33" eb="35">
      <t>バアイ</t>
    </rPh>
    <rPh sb="36" eb="38">
      <t>ビコウ</t>
    </rPh>
    <rPh sb="38" eb="39">
      <t>ラン</t>
    </rPh>
    <rPh sb="40" eb="41">
      <t>ニュウ</t>
    </rPh>
    <rPh sb="41" eb="42">
      <t>タイ</t>
    </rPh>
    <rPh sb="42" eb="43">
      <t>キョ</t>
    </rPh>
    <rPh sb="43" eb="45">
      <t>ガッピ</t>
    </rPh>
    <rPh sb="46" eb="48">
      <t>キニュウ</t>
    </rPh>
    <phoneticPr fontId="7"/>
  </si>
  <si>
    <t>　・　交流室については所在する区市町村において補助の算定を行うこととします。</t>
    <rPh sb="23" eb="25">
      <t>ホジョ</t>
    </rPh>
    <rPh sb="26" eb="28">
      <t>サンテイ</t>
    </rPh>
    <rPh sb="29" eb="30">
      <t>オコナ</t>
    </rPh>
    <phoneticPr fontId="2"/>
  </si>
  <si>
    <t>　・　「合計」の下段には補助金の対象額を入力してください。上段と同額の場合は省略しても構いません。</t>
    <rPh sb="4" eb="6">
      <t>ゴウケイ</t>
    </rPh>
    <rPh sb="8" eb="10">
      <t>カダン</t>
    </rPh>
    <rPh sb="12" eb="15">
      <t>ホジョキン</t>
    </rPh>
    <rPh sb="16" eb="18">
      <t>タイショウ</t>
    </rPh>
    <rPh sb="18" eb="19">
      <t>ガク</t>
    </rPh>
    <rPh sb="20" eb="22">
      <t>ニュウリョク</t>
    </rPh>
    <rPh sb="29" eb="31">
      <t>ジョウダン</t>
    </rPh>
    <rPh sb="32" eb="34">
      <t>ドウガク</t>
    </rPh>
    <rPh sb="35" eb="37">
      <t>バアイ</t>
    </rPh>
    <rPh sb="38" eb="40">
      <t>ショウリャク</t>
    </rPh>
    <rPh sb="43" eb="44">
      <t>カマ</t>
    </rPh>
    <phoneticPr fontId="7"/>
  </si>
  <si>
    <r>
      <t>　・　月の途中で入退居があった場合は、</t>
    </r>
    <r>
      <rPr>
        <u/>
        <sz val="8"/>
        <color rgb="FFC00000"/>
        <rFont val="BIZ UDゴシック"/>
        <family val="3"/>
        <charset val="128"/>
      </rPr>
      <t>Ｊ欄「補助対象月額」を日割り計算し</t>
    </r>
    <r>
      <rPr>
        <sz val="8"/>
        <rFont val="BIZ UDゴシック"/>
        <family val="3"/>
        <charset val="128"/>
      </rPr>
      <t>、補助対象額を算出してください。ただし、</t>
    </r>
    <r>
      <rPr>
        <u/>
        <sz val="8"/>
        <color rgb="FFC00000"/>
        <rFont val="BIZ UDゴシック"/>
        <family val="3"/>
        <charset val="128"/>
      </rPr>
      <t>契約書等で日額や途中入退去時の算出方法が定められている場合はその限りではありません</t>
    </r>
    <r>
      <rPr>
        <sz val="8"/>
        <rFont val="BIZ UDゴシック"/>
        <family val="3"/>
        <charset val="128"/>
      </rPr>
      <t>。</t>
    </r>
    <rPh sb="3" eb="4">
      <t>ツキ</t>
    </rPh>
    <rPh sb="5" eb="7">
      <t>トチュウ</t>
    </rPh>
    <rPh sb="8" eb="9">
      <t>ニュウ</t>
    </rPh>
    <rPh sb="9" eb="10">
      <t>タイ</t>
    </rPh>
    <rPh sb="10" eb="11">
      <t>キョ</t>
    </rPh>
    <rPh sb="15" eb="17">
      <t>バアイ</t>
    </rPh>
    <rPh sb="20" eb="21">
      <t>ラン</t>
    </rPh>
    <rPh sb="22" eb="24">
      <t>ホジョ</t>
    </rPh>
    <rPh sb="24" eb="26">
      <t>タイショウ</t>
    </rPh>
    <rPh sb="26" eb="27">
      <t>ツキ</t>
    </rPh>
    <rPh sb="27" eb="28">
      <t>ガク</t>
    </rPh>
    <rPh sb="30" eb="32">
      <t>ヒワ</t>
    </rPh>
    <rPh sb="33" eb="35">
      <t>ケイサン</t>
    </rPh>
    <rPh sb="37" eb="39">
      <t>ホジョ</t>
    </rPh>
    <rPh sb="39" eb="41">
      <t>タイショウ</t>
    </rPh>
    <rPh sb="41" eb="42">
      <t>ガク</t>
    </rPh>
    <rPh sb="43" eb="45">
      <t>サンシュツ</t>
    </rPh>
    <rPh sb="56" eb="59">
      <t>ケイヤクショ</t>
    </rPh>
    <rPh sb="59" eb="60">
      <t>トウ</t>
    </rPh>
    <rPh sb="61" eb="63">
      <t>ニチガク</t>
    </rPh>
    <rPh sb="64" eb="66">
      <t>トチュウ</t>
    </rPh>
    <rPh sb="66" eb="69">
      <t>ニュウタイキョ</t>
    </rPh>
    <rPh sb="69" eb="70">
      <t>ジ</t>
    </rPh>
    <rPh sb="71" eb="73">
      <t>サンシュツ</t>
    </rPh>
    <rPh sb="73" eb="75">
      <t>ホウホウ</t>
    </rPh>
    <rPh sb="76" eb="77">
      <t>サダ</t>
    </rPh>
    <rPh sb="83" eb="85">
      <t>バアイ</t>
    </rPh>
    <rPh sb="88" eb="89">
      <t>カギ</t>
    </rPh>
    <phoneticPr fontId="7"/>
  </si>
  <si>
    <r>
      <t>　・　Ｃ欄には補助金を支出する区市町村名を記入してください。施設が所在する区市町村が補助する場合は</t>
    </r>
    <r>
      <rPr>
        <sz val="8"/>
        <color rgb="FFFF0000"/>
        <rFont val="BIZ UDゴシック"/>
        <family val="3"/>
        <charset val="128"/>
      </rPr>
      <t>○</t>
    </r>
    <r>
      <rPr>
        <sz val="8"/>
        <rFont val="BIZ UDゴシック"/>
        <family val="3"/>
        <charset val="128"/>
      </rPr>
      <t>を記入してください。</t>
    </r>
    <rPh sb="4" eb="5">
      <t>ラン</t>
    </rPh>
    <rPh sb="7" eb="9">
      <t>ホジョ</t>
    </rPh>
    <rPh sb="9" eb="10">
      <t>キン</t>
    </rPh>
    <rPh sb="11" eb="13">
      <t>シシュツ</t>
    </rPh>
    <rPh sb="15" eb="19">
      <t>クシチョウソン</t>
    </rPh>
    <rPh sb="19" eb="20">
      <t>メイ</t>
    </rPh>
    <rPh sb="21" eb="23">
      <t>キニュウ</t>
    </rPh>
    <rPh sb="30" eb="32">
      <t>シセツ</t>
    </rPh>
    <rPh sb="33" eb="35">
      <t>ショザイ</t>
    </rPh>
    <rPh sb="37" eb="41">
      <t>クシチョウソン</t>
    </rPh>
    <rPh sb="42" eb="44">
      <t>ホジョ</t>
    </rPh>
    <rPh sb="46" eb="48">
      <t>バアイ</t>
    </rPh>
    <rPh sb="51" eb="53">
      <t>キニュウ</t>
    </rPh>
    <phoneticPr fontId="7"/>
  </si>
  <si>
    <t>Ａ山　Ｂ子</t>
    <rPh sb="1" eb="2">
      <t>ヤマ</t>
    </rPh>
    <rPh sb="4" eb="5">
      <t>コ</t>
    </rPh>
    <phoneticPr fontId="2" alignment="center"/>
  </si>
  <si>
    <t>港区</t>
  </si>
  <si>
    <t>生保</t>
  </si>
  <si>
    <t>　・　Ｊ欄「補助対象月額」は、Ｉ欄「補助基準額」を上限とし、家賃相当額（Ｈ欄とＩ欄のうち小さい額）を記入してください。</t>
    <rPh sb="4" eb="5">
      <t>ラン</t>
    </rPh>
    <rPh sb="6" eb="8">
      <t>ホジョ</t>
    </rPh>
    <rPh sb="8" eb="10">
      <t>タイショウ</t>
    </rPh>
    <rPh sb="10" eb="12">
      <t>ゲツガク</t>
    </rPh>
    <rPh sb="16" eb="17">
      <t>ラン</t>
    </rPh>
    <rPh sb="18" eb="20">
      <t>ホジョ</t>
    </rPh>
    <rPh sb="20" eb="22">
      <t>キジュン</t>
    </rPh>
    <rPh sb="22" eb="23">
      <t>ガク</t>
    </rPh>
    <rPh sb="25" eb="27">
      <t>ジョウゲン</t>
    </rPh>
    <rPh sb="30" eb="32">
      <t>ヤチン</t>
    </rPh>
    <rPh sb="32" eb="34">
      <t>ソウトウ</t>
    </rPh>
    <rPh sb="34" eb="35">
      <t>ガク</t>
    </rPh>
    <rPh sb="37" eb="38">
      <t>ラン</t>
    </rPh>
    <rPh sb="40" eb="41">
      <t>ラン</t>
    </rPh>
    <rPh sb="44" eb="45">
      <t>チイ</t>
    </rPh>
    <rPh sb="47" eb="48">
      <t>ガク</t>
    </rPh>
    <rPh sb="50" eb="52">
      <t>キニュウ</t>
    </rPh>
    <phoneticPr fontId="7"/>
  </si>
  <si>
    <t>－</t>
  </si>
  <si>
    <t>Ｌ</t>
    <phoneticPr fontId="7"/>
  </si>
  <si>
    <t>　・　Ｌ欄「合計」は、通常「Ｊ×Ｋ（補助対象月額×月数）」となりますが、月途中で入退去が行われている場合「日割り額-（補足給付+住宅扶助）」が１か月分（日割り）となります。</t>
    <rPh sb="4" eb="5">
      <t>ラン</t>
    </rPh>
    <rPh sb="6" eb="8">
      <t>ゴウケイ</t>
    </rPh>
    <rPh sb="11" eb="13">
      <t>ツウジョウ</t>
    </rPh>
    <rPh sb="18" eb="20">
      <t>ホジョ</t>
    </rPh>
    <rPh sb="20" eb="22">
      <t>タイショウ</t>
    </rPh>
    <rPh sb="22" eb="24">
      <t>ゲツガク</t>
    </rPh>
    <rPh sb="25" eb="27">
      <t>ツキスウ</t>
    </rPh>
    <rPh sb="36" eb="37">
      <t>ツキ</t>
    </rPh>
    <rPh sb="37" eb="39">
      <t>トチュウ</t>
    </rPh>
    <rPh sb="40" eb="43">
      <t>ニュウタイキョ</t>
    </rPh>
    <rPh sb="44" eb="45">
      <t>オコナ</t>
    </rPh>
    <rPh sb="50" eb="52">
      <t>バアイ</t>
    </rPh>
    <rPh sb="53" eb="55">
      <t>ヒワ</t>
    </rPh>
    <rPh sb="56" eb="57">
      <t>ガク</t>
    </rPh>
    <rPh sb="59" eb="61">
      <t>ホソク</t>
    </rPh>
    <rPh sb="61" eb="63">
      <t>キュウフ</t>
    </rPh>
    <rPh sb="64" eb="66">
      <t>ジュウタク</t>
    </rPh>
    <rPh sb="66" eb="68">
      <t>フジョ</t>
    </rPh>
    <rPh sb="73" eb="75">
      <t>ゲツブン</t>
    </rPh>
    <rPh sb="76" eb="78">
      <t>ヒワ</t>
    </rPh>
    <phoneticPr fontId="7"/>
  </si>
  <si>
    <t>１　補助事業名</t>
    <rPh sb="2" eb="4">
      <t>ホジョ</t>
    </rPh>
    <rPh sb="4" eb="6">
      <t>ジギョウ</t>
    </rPh>
    <rPh sb="6" eb="7">
      <t>メイ</t>
    </rPh>
    <phoneticPr fontId="2"/>
  </si>
  <si>
    <t>（内訳）施設借上等経費</t>
    <rPh sb="1" eb="3">
      <t>ウチワケ</t>
    </rPh>
    <rPh sb="4" eb="6">
      <t>シセツ</t>
    </rPh>
    <rPh sb="6" eb="8">
      <t>カリア</t>
    </rPh>
    <rPh sb="8" eb="9">
      <t>トウ</t>
    </rPh>
    <rPh sb="9" eb="11">
      <t>ケイヒ</t>
    </rPh>
    <phoneticPr fontId="2"/>
  </si>
  <si>
    <t>家賃補助：</t>
    <rPh sb="0" eb="2">
      <t>ヤチン</t>
    </rPh>
    <rPh sb="2" eb="4">
      <t>ホジョ</t>
    </rPh>
    <phoneticPr fontId="2"/>
  </si>
  <si>
    <t>契約更新料：</t>
    <rPh sb="0" eb="2">
      <t>ケイヤク</t>
    </rPh>
    <rPh sb="2" eb="5">
      <t>コウシンリョウ</t>
    </rPh>
    <phoneticPr fontId="2"/>
  </si>
  <si>
    <t>４　添付書類</t>
    <rPh sb="2" eb="4">
      <t>テンプ</t>
    </rPh>
    <rPh sb="4" eb="6">
      <t>ショルイ</t>
    </rPh>
    <phoneticPr fontId="2"/>
  </si>
  <si>
    <t>施設借上等経費補助の算定</t>
    <rPh sb="0" eb="2">
      <t>シセツ</t>
    </rPh>
    <rPh sb="2" eb="3">
      <t>シャク</t>
    </rPh>
    <rPh sb="3" eb="4">
      <t>ジョウ</t>
    </rPh>
    <rPh sb="4" eb="5">
      <t>トウ</t>
    </rPh>
    <rPh sb="5" eb="7">
      <t>ケイヒ</t>
    </rPh>
    <rPh sb="7" eb="9">
      <t>ホジョ</t>
    </rPh>
    <rPh sb="10" eb="12">
      <t>サンテイ</t>
    </rPh>
    <phoneticPr fontId="7"/>
  </si>
  <si>
    <t>２　施　設　名</t>
    <rPh sb="2" eb="3">
      <t>シ</t>
    </rPh>
    <rPh sb="4" eb="5">
      <t>セツ</t>
    </rPh>
    <rPh sb="6" eb="7">
      <t>メイ</t>
    </rPh>
    <phoneticPr fontId="2"/>
  </si>
  <si>
    <t>記</t>
    <rPh sb="0" eb="1">
      <t>キ</t>
    </rPh>
    <phoneticPr fontId="2"/>
  </si>
  <si>
    <t>金</t>
    <rPh sb="0" eb="1">
      <t>キン</t>
    </rPh>
    <phoneticPr fontId="2"/>
  </si>
  <si>
    <t>円</t>
    <rPh sb="0" eb="1">
      <t>エン</t>
    </rPh>
    <phoneticPr fontId="2"/>
  </si>
  <si>
    <t xml:space="preserve">住　所
</t>
    <rPh sb="0" eb="1">
      <t>ジュウ</t>
    </rPh>
    <rPh sb="2" eb="3">
      <t>ショ</t>
    </rPh>
    <phoneticPr fontId="2"/>
  </si>
  <si>
    <t xml:space="preserve">法人名
</t>
    <rPh sb="0" eb="2">
      <t>ホウジン</t>
    </rPh>
    <rPh sb="2" eb="3">
      <t>メイ</t>
    </rPh>
    <phoneticPr fontId="2"/>
  </si>
  <si>
    <t xml:space="preserve">代表者
</t>
    <rPh sb="0" eb="3">
      <t>ダイヒョウシャ</t>
    </rPh>
    <phoneticPr fontId="2"/>
  </si>
  <si>
    <t>令和　　年　　　月　　　日</t>
    <rPh sb="0" eb="2">
      <t>レイワ</t>
    </rPh>
    <rPh sb="4" eb="5">
      <t>ネン</t>
    </rPh>
    <rPh sb="8" eb="9">
      <t>ガツ</t>
    </rPh>
    <rPh sb="12" eb="13">
      <t>ニチ</t>
    </rPh>
    <phoneticPr fontId="2"/>
  </si>
  <si>
    <t>社会福祉法人　みなと会</t>
    <rPh sb="0" eb="2">
      <t>シャカイ</t>
    </rPh>
    <rPh sb="2" eb="4">
      <t>フクシ</t>
    </rPh>
    <rPh sb="4" eb="6">
      <t>ホウジン</t>
    </rPh>
    <rPh sb="10" eb="11">
      <t>カイ</t>
    </rPh>
    <phoneticPr fontId="2"/>
  </si>
  <si>
    <t>　（宛先）港区長</t>
    <rPh sb="2" eb="4">
      <t>アテサキ</t>
    </rPh>
    <rPh sb="5" eb="7">
      <t>ミナトク</t>
    </rPh>
    <rPh sb="7" eb="8">
      <t>チョウ</t>
    </rPh>
    <phoneticPr fontId="2"/>
  </si>
  <si>
    <t>Ｍ</t>
    <phoneticPr fontId="7"/>
  </si>
  <si>
    <t>Ｎ=Ｌ＋Ｍ</t>
    <phoneticPr fontId="7"/>
  </si>
  <si>
    <t>(Ｄ×Ｋ)+Ｍ</t>
    <phoneticPr fontId="7"/>
  </si>
  <si>
    <r>
      <t>　・　Ｍ欄「更新料･礼金」は、</t>
    </r>
    <r>
      <rPr>
        <u/>
        <sz val="8"/>
        <color rgb="FFC00000"/>
        <rFont val="BIZ UDゴシック"/>
        <family val="3"/>
        <charset val="128"/>
      </rPr>
      <t>生活保護受給者で住宅扶助を充当した場合は記入しないでください。</t>
    </r>
    <r>
      <rPr>
        <sz val="8"/>
        <rFont val="BIZ UDゴシック"/>
        <family val="3"/>
        <charset val="128"/>
      </rPr>
      <t>また、更新料には</t>
    </r>
    <r>
      <rPr>
        <u/>
        <sz val="8"/>
        <color rgb="FFC00000"/>
        <rFont val="BIZ UDゴシック"/>
        <family val="3"/>
        <charset val="128"/>
      </rPr>
      <t>更新手数料は含みません</t>
    </r>
    <r>
      <rPr>
        <sz val="8"/>
        <rFont val="BIZ UDゴシック"/>
        <family val="3"/>
        <charset val="128"/>
      </rPr>
      <t>。礼金は港区内施設の開設時礼金のみが対象です。</t>
    </r>
    <rPh sb="4" eb="5">
      <t>ラン</t>
    </rPh>
    <rPh sb="6" eb="9">
      <t>コウシンリョウ</t>
    </rPh>
    <rPh sb="10" eb="12">
      <t>レイキン</t>
    </rPh>
    <rPh sb="15" eb="17">
      <t>セイカツ</t>
    </rPh>
    <rPh sb="17" eb="19">
      <t>ホゴ</t>
    </rPh>
    <rPh sb="19" eb="22">
      <t>ジュキュウシャ</t>
    </rPh>
    <rPh sb="23" eb="25">
      <t>ジュウタク</t>
    </rPh>
    <rPh sb="25" eb="27">
      <t>フジョ</t>
    </rPh>
    <rPh sb="28" eb="30">
      <t>ジュウトウ</t>
    </rPh>
    <rPh sb="32" eb="34">
      <t>バアイ</t>
    </rPh>
    <rPh sb="35" eb="37">
      <t>キニュウ</t>
    </rPh>
    <rPh sb="83" eb="85">
      <t>タイショウ</t>
    </rPh>
    <phoneticPr fontId="7"/>
  </si>
  <si>
    <t>港区精神障害者グループホーム運営費補助金実績報告書</t>
    <rPh sb="0" eb="2">
      <t>ミナトク</t>
    </rPh>
    <rPh sb="2" eb="4">
      <t>セイシン</t>
    </rPh>
    <rPh sb="4" eb="7">
      <t>ショウガイシャ</t>
    </rPh>
    <rPh sb="14" eb="16">
      <t>ウンエイ</t>
    </rPh>
    <rPh sb="16" eb="17">
      <t>ヒ</t>
    </rPh>
    <rPh sb="17" eb="20">
      <t>ホジョキン</t>
    </rPh>
    <rPh sb="20" eb="22">
      <t>ジッセキ</t>
    </rPh>
    <rPh sb="22" eb="25">
      <t>ホウコクショ</t>
    </rPh>
    <phoneticPr fontId="2"/>
  </si>
  <si>
    <t>第５号様式（第１２条関係）</t>
    <rPh sb="0" eb="1">
      <t>ダイ</t>
    </rPh>
    <rPh sb="2" eb="3">
      <t>ゴウ</t>
    </rPh>
    <rPh sb="3" eb="5">
      <t>ヨウシキ</t>
    </rPh>
    <rPh sb="6" eb="7">
      <t>ダイ</t>
    </rPh>
    <rPh sb="9" eb="10">
      <t>ジョウ</t>
    </rPh>
    <rPh sb="10" eb="12">
      <t>カンケイ</t>
    </rPh>
    <phoneticPr fontId="2"/>
  </si>
  <si>
    <t>３　実績報告額</t>
    <rPh sb="2" eb="4">
      <t>ジッセキ</t>
    </rPh>
    <rPh sb="4" eb="6">
      <t>ホウコク</t>
    </rPh>
    <rPh sb="6" eb="7">
      <t>ガク</t>
    </rPh>
    <phoneticPr fontId="2"/>
  </si>
  <si>
    <t>（１）施設借上等経費実績（第１０号様式）</t>
    <rPh sb="3" eb="5">
      <t>シセツ</t>
    </rPh>
    <rPh sb="5" eb="6">
      <t>シャク</t>
    </rPh>
    <rPh sb="6" eb="7">
      <t>ジョウ</t>
    </rPh>
    <rPh sb="7" eb="8">
      <t>トウ</t>
    </rPh>
    <rPh sb="8" eb="10">
      <t>ケイヒ</t>
    </rPh>
    <rPh sb="10" eb="12">
      <t>ジッセキ</t>
    </rPh>
    <rPh sb="13" eb="14">
      <t>ダイ</t>
    </rPh>
    <rPh sb="16" eb="17">
      <t>ゴウ</t>
    </rPh>
    <rPh sb="17" eb="19">
      <t>ヨウシキ</t>
    </rPh>
    <phoneticPr fontId="2"/>
  </si>
  <si>
    <t>（２）施設借上等経費決算書（第１１号様式）</t>
    <rPh sb="3" eb="5">
      <t>シセツ</t>
    </rPh>
    <rPh sb="5" eb="6">
      <t>シャク</t>
    </rPh>
    <rPh sb="6" eb="7">
      <t>ジョウ</t>
    </rPh>
    <rPh sb="7" eb="8">
      <t>トウ</t>
    </rPh>
    <rPh sb="8" eb="10">
      <t>ケイヒ</t>
    </rPh>
    <rPh sb="10" eb="13">
      <t>ケッサンショ</t>
    </rPh>
    <rPh sb="14" eb="15">
      <t>ダイ</t>
    </rPh>
    <rPh sb="17" eb="18">
      <t>ゴウ</t>
    </rPh>
    <rPh sb="18" eb="20">
      <t>ヨウシキ</t>
    </rPh>
    <phoneticPr fontId="2"/>
  </si>
  <si>
    <t>（３）施設借上等経費補助の算定（第１２号様式）</t>
    <rPh sb="3" eb="5">
      <t>シセツ</t>
    </rPh>
    <rPh sb="5" eb="6">
      <t>シャク</t>
    </rPh>
    <rPh sb="6" eb="7">
      <t>ジョウ</t>
    </rPh>
    <rPh sb="7" eb="8">
      <t>トウ</t>
    </rPh>
    <rPh sb="8" eb="10">
      <t>ケイヒ</t>
    </rPh>
    <rPh sb="10" eb="12">
      <t>ホジョ</t>
    </rPh>
    <rPh sb="13" eb="15">
      <t>サンテイ</t>
    </rPh>
    <rPh sb="16" eb="17">
      <t>ダイ</t>
    </rPh>
    <rPh sb="19" eb="20">
      <t>ゴウ</t>
    </rPh>
    <rPh sb="20" eb="22">
      <t>ヨウシキ</t>
    </rPh>
    <phoneticPr fontId="2"/>
  </si>
  <si>
    <t>（４）その他区長が必要と認める書類（サービス提供記録、請求書等）</t>
    <rPh sb="5" eb="6">
      <t>タ</t>
    </rPh>
    <rPh sb="6" eb="8">
      <t>クチョウ</t>
    </rPh>
    <rPh sb="9" eb="11">
      <t>ヒツヨウ</t>
    </rPh>
    <rPh sb="12" eb="13">
      <t>ミト</t>
    </rPh>
    <rPh sb="15" eb="17">
      <t>ショルイ</t>
    </rPh>
    <rPh sb="22" eb="24">
      <t>テイキョウ</t>
    </rPh>
    <rPh sb="24" eb="26">
      <t>キロク</t>
    </rPh>
    <rPh sb="27" eb="29">
      <t>セイキュウ</t>
    </rPh>
    <rPh sb="29" eb="30">
      <t>ショ</t>
    </rPh>
    <rPh sb="30" eb="31">
      <t>トウ</t>
    </rPh>
    <phoneticPr fontId="2"/>
  </si>
  <si>
    <t>○○グループホーム</t>
    <phoneticPr fontId="2"/>
  </si>
  <si>
    <t>第１０号様式（第１２条関係）</t>
    <phoneticPr fontId="2"/>
  </si>
  <si>
    <t>施設借上等経費決算書</t>
    <rPh sb="0" eb="4">
      <t>シセツカリア</t>
    </rPh>
    <rPh sb="4" eb="7">
      <t>トウケイヒ</t>
    </rPh>
    <rPh sb="7" eb="10">
      <t>ケッサンショ</t>
    </rPh>
    <phoneticPr fontId="7"/>
  </si>
  <si>
    <t>第１１号様式（第１２条関係）</t>
    <phoneticPr fontId="2"/>
  </si>
  <si>
    <t>グループホーム名：</t>
    <rPh sb="7" eb="8">
      <t>メイ</t>
    </rPh>
    <phoneticPr fontId="2"/>
  </si>
  <si>
    <t>(定員</t>
    <rPh sb="1" eb="3">
      <t>テイイン</t>
    </rPh>
    <phoneticPr fontId="2"/>
  </si>
  <si>
    <t>人）</t>
    <rPh sb="0" eb="1">
      <t>ヒト</t>
    </rPh>
    <phoneticPr fontId="2"/>
  </si>
  <si>
    <t>フ リ ガ ナ
入居者氏名</t>
    <rPh sb="8" eb="11">
      <t>ニュウキョシャ</t>
    </rPh>
    <rPh sb="11" eb="13">
      <t>シメイ</t>
    </rPh>
    <phoneticPr fontId="2"/>
  </si>
  <si>
    <t>賃料・更新料合計</t>
    <rPh sb="0" eb="2">
      <t>チンリョウ</t>
    </rPh>
    <rPh sb="3" eb="6">
      <t>コウシンリョウ</t>
    </rPh>
    <rPh sb="6" eb="8">
      <t>ゴウケイ</t>
    </rPh>
    <phoneticPr fontId="2"/>
  </si>
  <si>
    <t>総計（年間）</t>
    <rPh sb="0" eb="2">
      <t>ソウケイ</t>
    </rPh>
    <rPh sb="3" eb="5">
      <t>ネンカン</t>
    </rPh>
    <phoneticPr fontId="2"/>
  </si>
  <si>
    <t>備考</t>
    <rPh sb="0" eb="2">
      <t>ビコウ</t>
    </rPh>
    <phoneticPr fontId="2"/>
  </si>
  <si>
    <t>（　　　㎡・畳）</t>
    <rPh sb="6" eb="7">
      <t>ジョウ</t>
    </rPh>
    <phoneticPr fontId="2"/>
  </si>
  <si>
    <t>形態
居室番号（間取り）</t>
    <rPh sb="0" eb="2">
      <t>ケイタイ</t>
    </rPh>
    <rPh sb="3" eb="5">
      <t>キョシツ</t>
    </rPh>
    <rPh sb="5" eb="7">
      <t>バンゴウ</t>
    </rPh>
    <rPh sb="8" eb="10">
      <t>マド</t>
    </rPh>
    <phoneticPr fontId="2"/>
  </si>
  <si>
    <t>家賃（月額）
更新料</t>
    <rPh sb="0" eb="2">
      <t>ヤチン</t>
    </rPh>
    <rPh sb="3" eb="5">
      <t>ゲツガク</t>
    </rPh>
    <rPh sb="7" eb="10">
      <t>コウシンリョウ</t>
    </rPh>
    <phoneticPr fontId="2"/>
  </si>
  <si>
    <t>月数
（日数）</t>
    <rPh sb="0" eb="2">
      <t>ツキスウ</t>
    </rPh>
    <rPh sb="4" eb="6">
      <t>ニッスウ</t>
    </rPh>
    <phoneticPr fontId="2"/>
  </si>
  <si>
    <t>施設借上等経費実績</t>
    <rPh sb="0" eb="4">
      <t>シセツカリア</t>
    </rPh>
    <rPh sb="4" eb="7">
      <t>トウケイヒ</t>
    </rPh>
    <rPh sb="7" eb="9">
      <t>ジッセキ</t>
    </rPh>
    <phoneticPr fontId="7"/>
  </si>
  <si>
    <t>【記入上の注意】</t>
    <rPh sb="1" eb="3">
      <t>キニュウ</t>
    </rPh>
    <rPh sb="3" eb="4">
      <t>ジョウ</t>
    </rPh>
    <rPh sb="5" eb="7">
      <t>チュウイ</t>
    </rPh>
    <phoneticPr fontId="2"/>
  </si>
  <si>
    <t>１　契約ごと（居室ごと）に記入してください。</t>
    <rPh sb="2" eb="4">
      <t>ケイヤク</t>
    </rPh>
    <rPh sb="7" eb="9">
      <t>キョシツ</t>
    </rPh>
    <rPh sb="13" eb="15">
      <t>キニュウ</t>
    </rPh>
    <phoneticPr fontId="2"/>
  </si>
  <si>
    <t>２　「形態　間取り（居室番号）」欄の間取り及び居室番号は既出の交付申請書や平面図、契約書等の記載と一致するよう記入してください。</t>
    <rPh sb="3" eb="5">
      <t>ケイタイ</t>
    </rPh>
    <rPh sb="6" eb="8">
      <t>マド</t>
    </rPh>
    <rPh sb="10" eb="12">
      <t>キョシツ</t>
    </rPh>
    <rPh sb="12" eb="14">
      <t>バンゴウ</t>
    </rPh>
    <rPh sb="16" eb="17">
      <t>ラン</t>
    </rPh>
    <rPh sb="18" eb="20">
      <t>マド</t>
    </rPh>
    <rPh sb="21" eb="22">
      <t>オヨ</t>
    </rPh>
    <rPh sb="23" eb="25">
      <t>キョシツ</t>
    </rPh>
    <rPh sb="25" eb="27">
      <t>バンゴウ</t>
    </rPh>
    <rPh sb="28" eb="30">
      <t>キシュツ</t>
    </rPh>
    <rPh sb="31" eb="33">
      <t>コウフ</t>
    </rPh>
    <rPh sb="33" eb="36">
      <t>シンセイショ</t>
    </rPh>
    <rPh sb="37" eb="39">
      <t>ヘイメン</t>
    </rPh>
    <rPh sb="39" eb="40">
      <t>ズ</t>
    </rPh>
    <rPh sb="41" eb="44">
      <t>ケイヤクショ</t>
    </rPh>
    <rPh sb="44" eb="45">
      <t>トウ</t>
    </rPh>
    <rPh sb="46" eb="48">
      <t>キサイ</t>
    </rPh>
    <rPh sb="49" eb="51">
      <t>イッチ</t>
    </rPh>
    <rPh sb="55" eb="57">
      <t>キニュウ</t>
    </rPh>
    <phoneticPr fontId="2"/>
  </si>
  <si>
    <t>３　「形態　間取り（居室番号）」欄の間取りについては、「洋室８畳」、「12.3㎡」のように記入してください。</t>
    <rPh sb="3" eb="5">
      <t>ケイタイ</t>
    </rPh>
    <rPh sb="6" eb="8">
      <t>マド</t>
    </rPh>
    <rPh sb="10" eb="12">
      <t>キョシツ</t>
    </rPh>
    <rPh sb="12" eb="14">
      <t>バンゴウ</t>
    </rPh>
    <rPh sb="16" eb="17">
      <t>ラン</t>
    </rPh>
    <rPh sb="18" eb="20">
      <t>マド</t>
    </rPh>
    <rPh sb="28" eb="30">
      <t>ヨウシツ</t>
    </rPh>
    <rPh sb="31" eb="32">
      <t>ジョウ</t>
    </rPh>
    <rPh sb="45" eb="47">
      <t>キニュウ</t>
    </rPh>
    <phoneticPr fontId="2"/>
  </si>
  <si>
    <t>４　更新料(礼金）については、当該年度（４月～翌３月）中かつ当補助金の対象について支払った額のみが対象となります。</t>
    <rPh sb="2" eb="5">
      <t>コウシンリョウ</t>
    </rPh>
    <rPh sb="6" eb="8">
      <t>レイキン</t>
    </rPh>
    <rPh sb="15" eb="17">
      <t>トウガイ</t>
    </rPh>
    <rPh sb="17" eb="19">
      <t>ネンド</t>
    </rPh>
    <rPh sb="21" eb="22">
      <t>ガツ</t>
    </rPh>
    <rPh sb="23" eb="24">
      <t>ヨク</t>
    </rPh>
    <rPh sb="25" eb="26">
      <t>ガツ</t>
    </rPh>
    <rPh sb="27" eb="28">
      <t>チュウ</t>
    </rPh>
    <rPh sb="30" eb="31">
      <t>トウ</t>
    </rPh>
    <rPh sb="31" eb="34">
      <t>ホジョキン</t>
    </rPh>
    <rPh sb="35" eb="37">
      <t>タイショウ</t>
    </rPh>
    <rPh sb="41" eb="43">
      <t>シハラ</t>
    </rPh>
    <rPh sb="45" eb="46">
      <t>ガク</t>
    </rPh>
    <rPh sb="49" eb="51">
      <t>タイショウ</t>
    </rPh>
    <phoneticPr fontId="2"/>
  </si>
  <si>
    <t>５　「備考」欄には「入退去日（年度途中の場合）」や「日額（日割りの場合）」等を記入してください。</t>
    <rPh sb="3" eb="5">
      <t>ビコウ</t>
    </rPh>
    <rPh sb="6" eb="7">
      <t>ラン</t>
    </rPh>
    <rPh sb="10" eb="13">
      <t>ニュウタイキョ</t>
    </rPh>
    <rPh sb="13" eb="14">
      <t>ビ</t>
    </rPh>
    <rPh sb="15" eb="17">
      <t>ネンド</t>
    </rPh>
    <rPh sb="17" eb="19">
      <t>トチュウ</t>
    </rPh>
    <rPh sb="20" eb="22">
      <t>バアイ</t>
    </rPh>
    <rPh sb="26" eb="28">
      <t>ニチガク</t>
    </rPh>
    <rPh sb="29" eb="31">
      <t>ヒワ</t>
    </rPh>
    <rPh sb="33" eb="35">
      <t>バアイ</t>
    </rPh>
    <rPh sb="37" eb="38">
      <t>ナド</t>
    </rPh>
    <rPh sb="39" eb="41">
      <t>キニュウ</t>
    </rPh>
    <phoneticPr fontId="2"/>
  </si>
  <si>
    <t>居　　　　　室</t>
    <rPh sb="0" eb="1">
      <t>イ</t>
    </rPh>
    <rPh sb="6" eb="7">
      <t>シツ</t>
    </rPh>
    <phoneticPr fontId="2"/>
  </si>
  <si>
    <t>６　交流室についての申請は港区内施設のみが対象となります。</t>
    <rPh sb="2" eb="4">
      <t>コウリュウ</t>
    </rPh>
    <rPh sb="4" eb="5">
      <t>シツ</t>
    </rPh>
    <rPh sb="10" eb="12">
      <t>シンセイ</t>
    </rPh>
    <rPh sb="13" eb="15">
      <t>ミナトク</t>
    </rPh>
    <rPh sb="15" eb="16">
      <t>ナイ</t>
    </rPh>
    <rPh sb="16" eb="18">
      <t>シセツ</t>
    </rPh>
    <rPh sb="21" eb="23">
      <t>タイショウ</t>
    </rPh>
    <phoneticPr fontId="2"/>
  </si>
  <si>
    <t>合計</t>
    <rPh sb="0" eb="2">
      <t>ゴウケイ</t>
    </rPh>
    <phoneticPr fontId="2"/>
  </si>
  <si>
    <t>9月分（9月16日入居）</t>
    <rPh sb="1" eb="2">
      <t>ガツ</t>
    </rPh>
    <rPh sb="2" eb="3">
      <t>ブン</t>
    </rPh>
    <rPh sb="5" eb="6">
      <t>ガツ</t>
    </rPh>
    <rPh sb="8" eb="9">
      <t>ニチ</t>
    </rPh>
    <rPh sb="9" eb="11">
      <t>ニュウキョ</t>
    </rPh>
    <phoneticPr fontId="2" alignment="center"/>
  </si>
  <si>
    <t>10月～3月分</t>
    <rPh sb="2" eb="3">
      <t>ガツ</t>
    </rPh>
    <rPh sb="5" eb="6">
      <t>ガツ</t>
    </rPh>
    <rPh sb="6" eb="7">
      <t>ブン</t>
    </rPh>
    <phoneticPr fontId="2" alignment="center"/>
  </si>
  <si>
    <t>Ｃ川　Ｄ男</t>
    <rPh sb="1" eb="2">
      <t>カワ</t>
    </rPh>
    <rPh sb="4" eb="5">
      <t>オ</t>
    </rPh>
    <phoneticPr fontId="2" alignment="center"/>
  </si>
  <si>
    <t>4月～3月分</t>
    <rPh sb="1" eb="2">
      <t>ガツ</t>
    </rPh>
    <rPh sb="4" eb="5">
      <t>ガツ</t>
    </rPh>
    <rPh sb="5" eb="6">
      <t>ブン</t>
    </rPh>
    <phoneticPr fontId="2" alignment="center"/>
  </si>
  <si>
    <t>（15.2㎡）</t>
    <phoneticPr fontId="2"/>
  </si>
  <si>
    <t>（洋室6畳）</t>
    <rPh sb="1" eb="3">
      <t>ヨウシツ</t>
    </rPh>
    <rPh sb="4" eb="5">
      <t>ジョウ</t>
    </rPh>
    <phoneticPr fontId="2"/>
  </si>
  <si>
    <r>
      <rPr>
        <sz val="14"/>
        <color theme="4"/>
        <rFont val="Segoe UI Symbol"/>
        <family val="3"/>
      </rPr>
      <t>○○</t>
    </r>
    <r>
      <rPr>
        <sz val="14"/>
        <color theme="4"/>
        <rFont val="ＭＳ ゴシック"/>
        <family val="3"/>
        <charset val="128"/>
      </rPr>
      <t>グループホーム</t>
    </r>
    <phoneticPr fontId="2"/>
  </si>
  <si>
    <t>ｸﾞﾙｰﾌﾟﾎｰﾑ名</t>
    <rPh sb="9" eb="10">
      <t>メイ</t>
    </rPh>
    <phoneticPr fontId="7"/>
  </si>
  <si>
    <t>決　算　額</t>
    <rPh sb="0" eb="1">
      <t>ケツ</t>
    </rPh>
    <rPh sb="2" eb="3">
      <t>サン</t>
    </rPh>
    <rPh sb="4" eb="5">
      <t>ガク</t>
    </rPh>
    <phoneticPr fontId="7"/>
  </si>
  <si>
    <t>　２　「備考」欄には、決算額についての単価（月額・日額）等経費の内訳を記載してください。</t>
    <rPh sb="4" eb="6">
      <t>ビコウ</t>
    </rPh>
    <rPh sb="7" eb="8">
      <t>ラン</t>
    </rPh>
    <rPh sb="11" eb="13">
      <t>ケッサン</t>
    </rPh>
    <rPh sb="13" eb="14">
      <t>ガク</t>
    </rPh>
    <rPh sb="19" eb="21">
      <t>タンカ</t>
    </rPh>
    <rPh sb="22" eb="24">
      <t>ゲツガク</t>
    </rPh>
    <rPh sb="25" eb="27">
      <t>ニチガク</t>
    </rPh>
    <rPh sb="28" eb="29">
      <t>トウ</t>
    </rPh>
    <rPh sb="29" eb="31">
      <t>ケイヒ</t>
    </rPh>
    <rPh sb="32" eb="34">
      <t>ウチワケ</t>
    </rPh>
    <rPh sb="35" eb="37">
      <t>キサイ</t>
    </rPh>
    <phoneticPr fontId="7"/>
  </si>
  <si>
    <t>第１２号様式（第１２条関係）</t>
    <rPh sb="0" eb="1">
      <t>ダイ</t>
    </rPh>
    <rPh sb="3" eb="4">
      <t>ゴウ</t>
    </rPh>
    <rPh sb="4" eb="6">
      <t>ヨウシキ</t>
    </rPh>
    <rPh sb="7" eb="8">
      <t>ダイ</t>
    </rPh>
    <rPh sb="10" eb="11">
      <t>ジョウ</t>
    </rPh>
    <rPh sb="11" eb="13">
      <t>カンケイ</t>
    </rPh>
    <phoneticPr fontId="7"/>
  </si>
  <si>
    <t>201</t>
    <phoneticPr fontId="2" alignment="center"/>
  </si>
  <si>
    <t>301</t>
    <phoneticPr fontId="2" alignment="center"/>
  </si>
  <si>
    <t>6</t>
    <phoneticPr fontId="2" alignment="center"/>
  </si>
  <si>
    <t>○○グループホーム</t>
    <phoneticPr fontId="2" alignment="center"/>
  </si>
  <si>
    <t>（30,000円＋59,800円×6か月）＋26,300円×12か月</t>
    <rPh sb="7" eb="8">
      <t>エン</t>
    </rPh>
    <rPh sb="15" eb="16">
      <t>エン</t>
    </rPh>
    <rPh sb="19" eb="20">
      <t>ゲツ</t>
    </rPh>
    <rPh sb="28" eb="29">
      <t>エン</t>
    </rPh>
    <rPh sb="33" eb="34">
      <t>ゲツ</t>
    </rPh>
    <phoneticPr fontId="2"/>
  </si>
  <si>
    <t>10,000円×（7＋12）か月</t>
    <rPh sb="6" eb="7">
      <t>エン</t>
    </rPh>
    <rPh sb="15" eb="16">
      <t>ゲツ</t>
    </rPh>
    <phoneticPr fontId="2"/>
  </si>
  <si>
    <t>43,700円×12か月</t>
    <rPh sb="6" eb="7">
      <t>エン</t>
    </rPh>
    <rPh sb="11" eb="12">
      <t>ガツ</t>
    </rPh>
    <phoneticPr fontId="2"/>
  </si>
  <si>
    <t>40,000円＋80,000円×（6＋12）か月</t>
    <rPh sb="6" eb="7">
      <t>エン</t>
    </rPh>
    <rPh sb="14" eb="15">
      <t>エン</t>
    </rPh>
    <rPh sb="23" eb="24">
      <t>ゲツ</t>
    </rPh>
    <phoneticPr fontId="2"/>
  </si>
  <si>
    <t>10,200円×6か月</t>
    <rPh sb="6" eb="7">
      <t>エン</t>
    </rPh>
    <rPh sb="10" eb="11">
      <t>ゲツ</t>
    </rPh>
    <phoneticPr fontId="2"/>
  </si>
  <si>
    <t>9月分
（9月16日入居）</t>
    <rPh sb="1" eb="2">
      <t>ガツ</t>
    </rPh>
    <rPh sb="2" eb="3">
      <t>ブン</t>
    </rPh>
    <rPh sb="6" eb="7">
      <t>ガツ</t>
    </rPh>
    <rPh sb="9" eb="10">
      <t>ニチ</t>
    </rPh>
    <rPh sb="10" eb="12">
      <t>ニュウキョ</t>
    </rPh>
    <phoneticPr fontId="2" alignment="center"/>
  </si>
  <si>
    <t>第１４号様式（第１３条関係）</t>
    <rPh sb="0" eb="1">
      <t>ダイ</t>
    </rPh>
    <rPh sb="3" eb="4">
      <t>ゴウ</t>
    </rPh>
    <rPh sb="4" eb="6">
      <t>ヨウシキ</t>
    </rPh>
    <rPh sb="7" eb="8">
      <t>ダイ</t>
    </rPh>
    <rPh sb="10" eb="11">
      <t>ジョウ</t>
    </rPh>
    <rPh sb="11" eb="13">
      <t>カンケイ</t>
    </rPh>
    <phoneticPr fontId="2"/>
  </si>
  <si>
    <t>港区精神障害者グループホーム運営費補助金清算書</t>
    <rPh sb="0" eb="2">
      <t>ミナトク</t>
    </rPh>
    <rPh sb="2" eb="4">
      <t>セイシン</t>
    </rPh>
    <rPh sb="4" eb="7">
      <t>ショウガイシャ</t>
    </rPh>
    <rPh sb="14" eb="16">
      <t>ウンエイ</t>
    </rPh>
    <rPh sb="16" eb="17">
      <t>ヒ</t>
    </rPh>
    <rPh sb="17" eb="20">
      <t>ホジョキン</t>
    </rPh>
    <rPh sb="20" eb="22">
      <t>セイサン</t>
    </rPh>
    <rPh sb="22" eb="23">
      <t>ショ</t>
    </rPh>
    <phoneticPr fontId="2"/>
  </si>
  <si>
    <t>補助金確定額</t>
    <rPh sb="0" eb="3">
      <t>ホジョキン</t>
    </rPh>
    <rPh sb="3" eb="5">
      <t>カクテイ</t>
    </rPh>
    <rPh sb="5" eb="6">
      <t>ガク</t>
    </rPh>
    <phoneticPr fontId="2"/>
  </si>
  <si>
    <t>既交付額</t>
    <rPh sb="0" eb="1">
      <t>キ</t>
    </rPh>
    <rPh sb="1" eb="3">
      <t>コウフ</t>
    </rPh>
    <rPh sb="3" eb="4">
      <t>ガク</t>
    </rPh>
    <phoneticPr fontId="2"/>
  </si>
  <si>
    <t>返還額</t>
    <rPh sb="0" eb="2">
      <t>ヘンカン</t>
    </rPh>
    <rPh sb="2" eb="3">
      <t>ガク</t>
    </rPh>
    <phoneticPr fontId="2"/>
  </si>
  <si>
    <t>←記入しないでください！！</t>
    <rPh sb="1" eb="3">
      <t>キニュウ</t>
    </rPh>
    <phoneticPr fontId="2"/>
  </si>
  <si>
    <t>実績報告額</t>
    <rPh sb="0" eb="2">
      <t>ジッセキ</t>
    </rPh>
    <rPh sb="2" eb="4">
      <t>ホウコク</t>
    </rPh>
    <rPh sb="4" eb="5">
      <t>ガク</t>
    </rPh>
    <phoneticPr fontId="2"/>
  </si>
  <si>
    <t>受領額（＝申請額）</t>
    <rPh sb="0" eb="2">
      <t>ジュリョウ</t>
    </rPh>
    <rPh sb="2" eb="3">
      <t>ガク</t>
    </rPh>
    <rPh sb="5" eb="8">
      <t>シンセイガク</t>
    </rPh>
    <phoneticPr fontId="2"/>
  </si>
  <si>
    <t>↑記入しないでください！！</t>
    <rPh sb="1" eb="3">
      <t>キニュウ</t>
    </rPh>
    <phoneticPr fontId="2"/>
  </si>
  <si>
    <t>※実績が申請どおりの場合0円となります。0円にならない場合は、追加で清算手続きが発生します。</t>
  </si>
  <si>
    <t>令和５年度精神障害者グループホーム運営費補助金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</si>
  <si>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令和　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</si>
  <si>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　１　４月から翌年３月末日分（年度途中で退居した場合はその時点まで）に
　　　ついて計上してください。</t>
    <rPh sb="4" eb="5">
      <t>ガツ</t>
    </rPh>
    <rPh sb="7" eb="9">
      <t>ヨクトシ</t>
    </rPh>
    <rPh sb="8" eb="9">
      <t>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</si>
  <si>
    <t>　下記のとおり、令和　年度港区精神障害者グループホーム運営費補助金を清算します。</t>
    <rPh sb="1" eb="3">
      <t>カキ</t>
    </rPh>
    <rPh sb="8" eb="10">
      <t>レイワ</t>
    </rPh>
    <rPh sb="11" eb="13">
      <t>ネンド</t>
    </rPh>
    <rPh sb="13" eb="15">
      <t>ミナトク</t>
    </rPh>
    <rPh sb="15" eb="17">
      <t>セイシン</t>
    </rPh>
    <rPh sb="17" eb="20">
      <t>ショウガイシャ</t>
    </rPh>
    <rPh sb="27" eb="29">
      <t>ウンエイ</t>
    </rPh>
    <rPh sb="29" eb="30">
      <t>ヒ</t>
    </rPh>
    <rPh sb="30" eb="33">
      <t>ホジョキン</t>
    </rPh>
    <rPh sb="34" eb="36">
      <t>セイサン</t>
    </rPh>
    <phoneticPr fontId="2"/>
  </si>
  <si>
    <r>
      <t>　</t>
    </r>
    <r>
      <rPr>
        <u val="double"/>
        <sz val="12"/>
        <color theme="1"/>
        <rFont val="BIZ UD明朝 Medium"/>
        <family val="1"/>
        <charset val="128"/>
      </rPr>
      <t>令和　　年　　月　　日付の　港保障福第　　　号</t>
    </r>
    <r>
      <rPr>
        <sz val="12"/>
        <color theme="1"/>
        <rFont val="BIZ UD明朝 Medium"/>
        <family val="2"/>
        <charset val="128"/>
      </rPr>
      <t>をもって交付を受けた補助金について、下記の関係書類を添えて実績を報告いたします。</t>
    </r>
    <rPh sb="1" eb="3">
      <t>レイワ</t>
    </rPh>
    <rPh sb="5" eb="6">
      <t>ネン</t>
    </rPh>
    <rPh sb="8" eb="9">
      <t>ガツ</t>
    </rPh>
    <rPh sb="11" eb="12">
      <t>ニチ</t>
    </rPh>
    <rPh sb="12" eb="13">
      <t>ヅ</t>
    </rPh>
    <rPh sb="15" eb="19">
      <t>ミナトホショウフク</t>
    </rPh>
    <rPh sb="19" eb="20">
      <t>ダイ</t>
    </rPh>
    <rPh sb="23" eb="24">
      <t>ゴウ</t>
    </rPh>
    <rPh sb="28" eb="30">
      <t>コウフ</t>
    </rPh>
    <rPh sb="31" eb="32">
      <t>ウ</t>
    </rPh>
    <rPh sb="34" eb="37">
      <t>ホジョキン</t>
    </rPh>
    <rPh sb="42" eb="44">
      <t>カキ</t>
    </rPh>
    <rPh sb="45" eb="47">
      <t>カンケイ</t>
    </rPh>
    <rPh sb="47" eb="49">
      <t>ショルイ</t>
    </rPh>
    <rPh sb="50" eb="51">
      <t>ソ</t>
    </rPh>
    <rPh sb="53" eb="55">
      <t>ジッセキ</t>
    </rPh>
    <rPh sb="56" eb="58">
      <t>ホウコク</t>
    </rPh>
    <phoneticPr fontId="2"/>
  </si>
  <si>
    <t>　１　４月から翌年３月末日分（年度途中で退居した場合はその時点まで）に
　　　ついて計上してください。</t>
    <rPh sb="4" eb="5">
      <t>ガツ</t>
    </rPh>
    <rPh sb="7" eb="8">
      <t>ヨク</t>
    </rPh>
    <rPh sb="8" eb="9">
      <t>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</si>
  <si>
    <t>　令和　 年　　月　　日付の　港保障福第　　　号をもって交付を受けた補助金について、下記の関係書類を添えて実績を報告いたします。</t>
    <rPh sb="1" eb="3">
      <t>レイワ</t>
    </rPh>
    <rPh sb="5" eb="6">
      <t>ネン</t>
    </rPh>
    <rPh sb="8" eb="9">
      <t>ガツ</t>
    </rPh>
    <rPh sb="11" eb="12">
      <t>ニチ</t>
    </rPh>
    <rPh sb="12" eb="13">
      <t>ヅ</t>
    </rPh>
    <rPh sb="15" eb="19">
      <t>ミナトホショウフク</t>
    </rPh>
    <rPh sb="19" eb="20">
      <t>ダイ</t>
    </rPh>
    <rPh sb="23" eb="24">
      <t>ゴウ</t>
    </rPh>
    <rPh sb="28" eb="30">
      <t>コウフ</t>
    </rPh>
    <rPh sb="31" eb="32">
      <t>ウ</t>
    </rPh>
    <rPh sb="34" eb="37">
      <t>ホジョキン</t>
    </rPh>
    <rPh sb="42" eb="44">
      <t>カキ</t>
    </rPh>
    <rPh sb="45" eb="47">
      <t>カンケイ</t>
    </rPh>
    <rPh sb="47" eb="49">
      <t>ショルイ</t>
    </rPh>
    <rPh sb="50" eb="51">
      <t>ソ</t>
    </rPh>
    <rPh sb="53" eb="55">
      <t>ジッセキ</t>
    </rPh>
    <rPh sb="56" eb="5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</si>
</sst>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0\)"/>
  </numFmts>
  <fonts count="36" x14ac:knownFonts="1">
    <font>
      <sz val="12"/>
      <color theme="1"/>
      <name val="BIZ UD明朝 Medium"/>
      <family val="2"/>
      <charset val="128"/>
    </font>
    <font>
      <sz val="12"/>
      <color theme="1"/>
      <name val="BIZ UD明朝 Medium"/>
      <family val="2"/>
      <charset val="128"/>
    </font>
    <font>
      <sz val="6"/>
      <name val="BIZ UD明朝 Medium"/>
      <family val="2"/>
      <charset val="128"/>
    </font>
    <font>
      <sz val="12"/>
      <color theme="1"/>
      <name val="BIZ UDゴシック"/>
      <family val="3"/>
      <charset val="128"/>
    </font>
    <font>
      <sz val="14"/>
      <color theme="1"/>
      <name val="BIZ UDゴシック"/>
      <family val="3"/>
      <charset val="128"/>
    </font>
    <font>
      <sz val="11"/>
      <name val="ＭＳ Ｐゴシック"/>
      <family val="3"/>
      <charset val="128"/>
    </font>
    <font>
      <sz val="12"/>
      <name val="BIZ UDゴシック"/>
      <family val="3"/>
      <charset val="128"/>
    </font>
    <font>
      <sz val="6"/>
      <name val="ＭＳ Ｐゴシック"/>
      <family val="3"/>
      <charset val="128"/>
    </font>
    <font>
      <sz val="11"/>
      <name val="BIZ UDゴシック"/>
      <family val="3"/>
      <charset val="128"/>
    </font>
    <font>
      <b/>
      <sz val="14"/>
      <name val="BIZ UDゴシック"/>
      <family val="3"/>
      <charset val="128"/>
    </font>
    <font>
      <sz val="11"/>
      <name val="BIZ UD明朝 Medium"/>
      <family val="1"/>
      <charset val="128"/>
    </font>
    <font>
      <sz val="11"/>
      <color rgb="FFFF0000"/>
      <name val="BIZ UDゴシック"/>
      <family val="3"/>
      <charset val="128"/>
    </font>
    <font>
      <sz val="10"/>
      <name val="BIZ UDゴシック"/>
      <family val="3"/>
      <charset val="128"/>
    </font>
    <font>
      <sz val="10"/>
      <color indexed="10"/>
      <name val="BIZ UDゴシック"/>
      <family val="3"/>
      <charset val="128"/>
    </font>
    <font>
      <sz val="8"/>
      <name val="BIZ UDゴシック"/>
      <family val="3"/>
      <charset val="128"/>
    </font>
    <font>
      <sz val="9"/>
      <name val="BIZ UDゴシック"/>
      <family val="3"/>
      <charset val="128"/>
    </font>
    <font>
      <u/>
      <sz val="8"/>
      <color rgb="FFC00000"/>
      <name val="BIZ UDゴシック"/>
      <family val="3"/>
      <charset val="128"/>
    </font>
    <font>
      <sz val="9"/>
      <color indexed="81"/>
      <name val="BIZ UD明朝 Medium"/>
      <family val="1"/>
      <charset val="128"/>
    </font>
    <font>
      <sz val="8"/>
      <color rgb="FFFF0000"/>
      <name val="BIZ UDゴシック"/>
      <family val="3"/>
      <charset val="128"/>
    </font>
    <font>
      <sz val="14"/>
      <color theme="1"/>
      <name val="BIZ UD明朝 Medium"/>
      <family val="2"/>
      <charset val="128"/>
    </font>
    <font>
      <sz val="12"/>
      <color theme="4"/>
      <name val="BIZ UD明朝 Medium"/>
      <family val="1"/>
      <charset val="128"/>
    </font>
    <font>
      <sz val="12"/>
      <color theme="4"/>
      <name val="BIZ UD明朝 Medium"/>
      <family val="2"/>
      <charset val="128"/>
    </font>
    <font>
      <sz val="12"/>
      <color theme="4"/>
      <name val="BIZ UDゴシック"/>
      <family val="3"/>
      <charset val="128"/>
    </font>
    <font>
      <sz val="11"/>
      <color theme="4"/>
      <name val="BIZ UDゴシック"/>
      <family val="3"/>
      <charset val="128"/>
    </font>
    <font>
      <sz val="8"/>
      <color theme="4"/>
      <name val="BIZ UDゴシック"/>
      <family val="3"/>
      <charset val="128"/>
    </font>
    <font>
      <sz val="9"/>
      <color theme="4"/>
      <name val="BIZ UDゴシック"/>
      <family val="3"/>
      <charset val="128"/>
    </font>
    <font>
      <u val="double"/>
      <sz val="12"/>
      <color theme="1"/>
      <name val="BIZ UD明朝 Medium"/>
      <family val="1"/>
      <charset val="128"/>
    </font>
    <font>
      <sz val="12"/>
      <color theme="0"/>
      <name val="BIZ UD明朝 Medium"/>
      <family val="2"/>
      <charset val="128"/>
    </font>
    <font>
      <sz val="14"/>
      <color theme="4"/>
      <name val="BIZ UD明朝 Medium"/>
      <family val="2"/>
      <charset val="128"/>
    </font>
    <font>
      <sz val="12"/>
      <name val="BIZ UD明朝 Medium"/>
      <family val="2"/>
      <charset val="128"/>
    </font>
    <font>
      <sz val="12"/>
      <name val="BIZ UD明朝 Medium"/>
      <family val="1"/>
      <charset val="128"/>
    </font>
    <font>
      <sz val="14"/>
      <color theme="4"/>
      <name val="BIZ UDゴシック"/>
      <family val="3"/>
      <charset val="128"/>
    </font>
    <font>
      <sz val="14"/>
      <color theme="4"/>
      <name val="Segoe UI Symbol"/>
      <family val="3"/>
    </font>
    <font>
      <sz val="14"/>
      <color theme="4"/>
      <name val="ＭＳ ゴシック"/>
      <family val="3"/>
      <charset val="128"/>
    </font>
    <font>
      <sz val="14"/>
      <color theme="0"/>
      <name val="BIZ UD明朝 Medium"/>
      <family val="2"/>
      <charset val="128"/>
    </font>
    <font>
      <b/>
      <sz val="12"/>
      <color rgb="FFFF0000"/>
      <name val="BIZ UD明朝 Medium"/>
      <family val="1"/>
      <charset val="128"/>
    </font>
  </fonts>
  <fills count="4">
    <fill>
      <patternFill patternType="none"/>
    </fill>
    <fill>
      <patternFill patternType="gray125"/>
    </fill>
    <fill>
      <patternFill patternType="solid">
        <fgColor rgb="FFFFFFEB"/>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style="thin">
        <color indexed="64"/>
      </right>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337">
    <xf numFmtId="0" fontId="0" fillId="0" borderId="0" xfId="0">
      <alignment vertical="center"/>
    </xf>
    <xf numFmtId="0" fontId="8" fillId="0" borderId="0" xfId="1" applyFont="1" applyAlignment="1">
      <alignment vertical="center"/>
    </xf>
    <xf numFmtId="0" fontId="5" fillId="0" borderId="0" xfId="1" applyFont="1" applyAlignment="1">
      <alignment horizontal="distributed" vertical="center"/>
    </xf>
    <xf numFmtId="38" fontId="8" fillId="0" borderId="1" xfId="2" applyFont="1" applyBorder="1" applyAlignment="1">
      <alignment horizontal="center" vertical="center"/>
    </xf>
    <xf numFmtId="0" fontId="10" fillId="0" borderId="0" xfId="1" applyFont="1" applyAlignment="1">
      <alignment horizontal="left" vertical="center"/>
    </xf>
    <xf numFmtId="38" fontId="8" fillId="2" borderId="1" xfId="2" applyFont="1" applyFill="1" applyBorder="1" applyAlignment="1">
      <alignment horizontal="distributed" vertical="center"/>
    </xf>
    <xf numFmtId="38" fontId="8" fillId="2" borderId="20" xfId="2" applyFont="1" applyFill="1" applyBorder="1" applyAlignment="1">
      <alignment horizontal="center" vertical="center"/>
    </xf>
    <xf numFmtId="0" fontId="8" fillId="0" borderId="21" xfId="1" applyFont="1" applyBorder="1" applyAlignment="1">
      <alignment horizontal="distributed" vertical="center"/>
    </xf>
    <xf numFmtId="38" fontId="8" fillId="2" borderId="22" xfId="2" applyFont="1" applyFill="1" applyBorder="1" applyAlignment="1">
      <alignment horizontal="distributed" vertical="center"/>
    </xf>
    <xf numFmtId="38" fontId="8" fillId="2" borderId="25" xfId="2" applyFont="1" applyFill="1" applyBorder="1" applyAlignment="1">
      <alignment horizontal="distributed" vertical="center"/>
    </xf>
    <xf numFmtId="38" fontId="8" fillId="2" borderId="27" xfId="2" applyFont="1" applyFill="1" applyBorder="1" applyAlignment="1">
      <alignment horizontal="distributed" vertical="center"/>
    </xf>
    <xf numFmtId="0" fontId="8" fillId="0" borderId="28" xfId="1" applyFont="1" applyBorder="1" applyAlignment="1">
      <alignment horizontal="distributed" vertical="center"/>
    </xf>
    <xf numFmtId="38" fontId="8" fillId="2" borderId="31" xfId="2" applyFont="1" applyFill="1" applyBorder="1" applyAlignment="1">
      <alignment horizontal="distributed" vertical="center"/>
    </xf>
    <xf numFmtId="38" fontId="8" fillId="2" borderId="13" xfId="2" applyFont="1" applyFill="1" applyBorder="1" applyAlignment="1">
      <alignment horizontal="distributed" vertical="center"/>
    </xf>
    <xf numFmtId="0" fontId="5" fillId="0" borderId="0" xfId="1" applyFont="1" applyAlignment="1">
      <alignment horizontal="left" vertical="center"/>
    </xf>
    <xf numFmtId="38" fontId="8" fillId="2" borderId="20" xfId="2" applyFont="1" applyFill="1" applyBorder="1" applyAlignment="1">
      <alignment horizontal="distributed" vertical="center"/>
    </xf>
    <xf numFmtId="38" fontId="8" fillId="2" borderId="28" xfId="2" applyFont="1" applyFill="1" applyBorder="1" applyAlignment="1">
      <alignment horizontal="distributed" vertical="center"/>
    </xf>
    <xf numFmtId="38" fontId="8" fillId="0" borderId="0" xfId="2" applyFont="1" applyAlignment="1">
      <alignment vertical="center"/>
    </xf>
    <xf numFmtId="0" fontId="5" fillId="0" borderId="0" xfId="1" applyFont="1" applyAlignment="1">
      <alignment vertical="center"/>
    </xf>
    <xf numFmtId="38" fontId="5" fillId="0" borderId="0" xfId="2" applyFont="1" applyAlignment="1">
      <alignment horizontal="distributed" vertical="center"/>
    </xf>
    <xf numFmtId="0" fontId="8" fillId="0" borderId="0" xfId="5" applyFont="1">
      <alignment vertical="center"/>
    </xf>
    <xf numFmtId="0" fontId="12" fillId="0" borderId="20" xfId="5" applyFont="1" applyBorder="1" applyAlignment="1">
      <alignment horizontal="center" vertical="center" shrinkToFit="1"/>
    </xf>
    <xf numFmtId="38" fontId="13" fillId="0" borderId="20" xfId="2" applyFont="1" applyBorder="1" applyAlignment="1">
      <alignment horizontal="distributed" vertical="center" shrinkToFit="1"/>
    </xf>
    <xf numFmtId="38" fontId="13" fillId="0" borderId="18" xfId="2" applyFont="1" applyBorder="1" applyAlignment="1">
      <alignment horizontal="distributed" vertical="center" shrinkToFit="1"/>
    </xf>
    <xf numFmtId="0" fontId="12" fillId="0" borderId="0" xfId="5" applyFont="1" applyBorder="1" applyAlignment="1">
      <alignment horizontal="center" vertical="center"/>
    </xf>
    <xf numFmtId="38" fontId="12" fillId="0" borderId="19" xfId="2" applyFont="1" applyBorder="1" applyAlignment="1">
      <alignment horizontal="distributed" vertical="center" shrinkToFit="1"/>
    </xf>
    <xf numFmtId="0" fontId="12" fillId="0" borderId="13" xfId="5" applyFont="1" applyBorder="1" applyAlignment="1">
      <alignment horizontal="center" vertical="center" shrinkToFit="1"/>
    </xf>
    <xf numFmtId="38" fontId="12" fillId="0" borderId="13" xfId="2" applyFont="1" applyBorder="1" applyAlignment="1">
      <alignment horizontal="center" vertical="center" shrinkToFit="1"/>
    </xf>
    <xf numFmtId="38" fontId="14" fillId="0" borderId="13" xfId="2" applyFont="1" applyBorder="1" applyAlignment="1">
      <alignment horizontal="center" vertical="center" shrinkToFit="1"/>
    </xf>
    <xf numFmtId="38" fontId="12" fillId="0" borderId="11" xfId="2" applyFont="1" applyBorder="1" applyAlignment="1">
      <alignment horizontal="center" vertical="center" shrinkToFit="1"/>
    </xf>
    <xf numFmtId="38" fontId="14" fillId="0" borderId="42" xfId="2" applyFont="1" applyBorder="1" applyAlignment="1">
      <alignment horizontal="center" vertical="center" shrinkToFit="1"/>
    </xf>
    <xf numFmtId="38" fontId="14" fillId="0" borderId="43" xfId="2" applyFont="1" applyBorder="1" applyAlignment="1">
      <alignment horizontal="center" vertical="center" shrinkToFit="1"/>
    </xf>
    <xf numFmtId="49" fontId="8" fillId="2" borderId="13" xfId="5" applyNumberFormat="1" applyFont="1" applyFill="1" applyBorder="1" applyAlignment="1">
      <alignment horizontal="center" vertical="center" shrinkToFit="1"/>
    </xf>
    <xf numFmtId="176" fontId="8" fillId="2" borderId="13" xfId="5" applyNumberFormat="1" applyFont="1" applyFill="1" applyBorder="1" applyAlignment="1">
      <alignment horizontal="center" vertical="center" shrinkToFit="1"/>
    </xf>
    <xf numFmtId="38" fontId="8" fillId="2" borderId="13" xfId="2" applyFont="1" applyFill="1" applyBorder="1" applyAlignment="1">
      <alignment horizontal="center" vertical="center" shrinkToFit="1"/>
    </xf>
    <xf numFmtId="38" fontId="14" fillId="2" borderId="1" xfId="2" applyFont="1" applyFill="1" applyBorder="1" applyAlignment="1">
      <alignment horizontal="center" vertical="center"/>
    </xf>
    <xf numFmtId="0" fontId="8" fillId="2" borderId="11" xfId="2" applyNumberFormat="1" applyFont="1" applyFill="1" applyBorder="1" applyAlignment="1">
      <alignment horizontal="center" vertical="center" shrinkToFit="1"/>
    </xf>
    <xf numFmtId="38" fontId="8" fillId="2" borderId="1" xfId="2" applyFont="1" applyFill="1" applyBorder="1" applyAlignment="1">
      <alignment horizontal="center" vertical="center"/>
    </xf>
    <xf numFmtId="38" fontId="8" fillId="2" borderId="11" xfId="2" applyFont="1" applyFill="1" applyBorder="1" applyAlignment="1">
      <alignment horizontal="center" vertical="center"/>
    </xf>
    <xf numFmtId="38" fontId="8" fillId="2" borderId="15" xfId="2" applyFont="1" applyFill="1" applyBorder="1" applyAlignment="1">
      <alignment horizontal="center" vertical="center"/>
    </xf>
    <xf numFmtId="38" fontId="8" fillId="2" borderId="37" xfId="2" applyFont="1" applyFill="1" applyBorder="1" applyAlignment="1">
      <alignment horizontal="center" vertical="center"/>
    </xf>
    <xf numFmtId="176" fontId="15" fillId="2" borderId="12" xfId="5" applyNumberFormat="1" applyFont="1" applyFill="1" applyBorder="1" applyAlignment="1">
      <alignment horizontal="center" vertical="center" wrapText="1"/>
    </xf>
    <xf numFmtId="176" fontId="8" fillId="0" borderId="0" xfId="5" applyNumberFormat="1" applyFont="1" applyBorder="1" applyAlignment="1">
      <alignment horizontal="center" vertical="center"/>
    </xf>
    <xf numFmtId="49" fontId="8" fillId="2" borderId="11" xfId="2" applyNumberFormat="1" applyFont="1" applyFill="1" applyBorder="1" applyAlignment="1">
      <alignment horizontal="center" vertical="center" shrinkToFit="1"/>
    </xf>
    <xf numFmtId="0" fontId="15" fillId="2" borderId="12" xfId="5" applyFont="1" applyFill="1" applyBorder="1" applyAlignment="1">
      <alignment vertical="center" wrapText="1"/>
    </xf>
    <xf numFmtId="0" fontId="8" fillId="0" borderId="0" xfId="5" applyFont="1" applyBorder="1">
      <alignment vertical="center"/>
    </xf>
    <xf numFmtId="49" fontId="8" fillId="2" borderId="13" xfId="5" applyNumberFormat="1" applyFont="1" applyFill="1" applyBorder="1" applyAlignment="1">
      <alignment horizontal="center" vertical="center"/>
    </xf>
    <xf numFmtId="0" fontId="8" fillId="2" borderId="13" xfId="5" applyFont="1" applyFill="1" applyBorder="1" applyAlignment="1">
      <alignment horizontal="distributed" vertical="center"/>
    </xf>
    <xf numFmtId="0" fontId="8" fillId="2" borderId="11" xfId="2" applyNumberFormat="1" applyFont="1" applyFill="1" applyBorder="1" applyAlignment="1">
      <alignment horizontal="distributed" vertical="center"/>
    </xf>
    <xf numFmtId="38" fontId="8" fillId="2" borderId="11" xfId="2" applyFont="1" applyFill="1" applyBorder="1" applyAlignment="1">
      <alignment horizontal="distributed" vertical="center"/>
    </xf>
    <xf numFmtId="0" fontId="15" fillId="2" borderId="12" xfId="5" applyFont="1" applyFill="1" applyBorder="1" applyAlignment="1">
      <alignment vertical="center"/>
    </xf>
    <xf numFmtId="49" fontId="8" fillId="2" borderId="1" xfId="5" applyNumberFormat="1" applyFont="1" applyFill="1" applyBorder="1" applyAlignment="1">
      <alignment horizontal="center" vertical="center"/>
    </xf>
    <xf numFmtId="38" fontId="8" fillId="2" borderId="1" xfId="2" applyFont="1" applyFill="1" applyBorder="1" applyAlignment="1">
      <alignment vertical="center"/>
    </xf>
    <xf numFmtId="38" fontId="14" fillId="2" borderId="11" xfId="2" applyFont="1" applyFill="1" applyBorder="1" applyAlignment="1">
      <alignment horizontal="distributed" vertical="center"/>
    </xf>
    <xf numFmtId="38" fontId="14" fillId="2" borderId="1" xfId="2" applyFont="1" applyFill="1" applyBorder="1" applyAlignment="1">
      <alignment vertical="center"/>
    </xf>
    <xf numFmtId="0" fontId="8" fillId="0" borderId="21" xfId="5" applyFont="1" applyBorder="1" applyAlignment="1">
      <alignment horizontal="distributed" vertical="center"/>
    </xf>
    <xf numFmtId="38" fontId="8" fillId="0" borderId="21" xfId="2" applyFont="1" applyBorder="1" applyAlignment="1">
      <alignment horizontal="distributed" vertical="center"/>
    </xf>
    <xf numFmtId="38" fontId="8" fillId="0" borderId="39" xfId="2" applyFont="1" applyBorder="1" applyAlignment="1">
      <alignment horizontal="distributed" vertical="center"/>
    </xf>
    <xf numFmtId="38" fontId="8" fillId="2" borderId="9" xfId="2" applyFont="1" applyFill="1" applyBorder="1" applyAlignment="1">
      <alignment horizontal="distributed" vertical="center"/>
    </xf>
    <xf numFmtId="38" fontId="8" fillId="2" borderId="44" xfId="2" applyFont="1" applyFill="1" applyBorder="1" applyAlignment="1">
      <alignment horizontal="distributed" vertical="center"/>
    </xf>
    <xf numFmtId="38" fontId="8" fillId="2" borderId="45" xfId="2" applyFont="1" applyFill="1" applyBorder="1" applyAlignment="1">
      <alignment horizontal="distributed" vertical="center"/>
    </xf>
    <xf numFmtId="0" fontId="8" fillId="0" borderId="46" xfId="5" applyFont="1" applyBorder="1" applyAlignment="1">
      <alignment vertical="center"/>
    </xf>
    <xf numFmtId="0" fontId="8" fillId="0" borderId="13" xfId="5" applyFont="1" applyBorder="1" applyAlignment="1">
      <alignment horizontal="distributed" vertical="center"/>
    </xf>
    <xf numFmtId="38" fontId="8" fillId="0" borderId="13" xfId="2" applyFont="1" applyBorder="1" applyAlignment="1">
      <alignment horizontal="distributed" vertical="center"/>
    </xf>
    <xf numFmtId="38" fontId="8" fillId="0" borderId="11" xfId="2" applyFont="1" applyBorder="1" applyAlignment="1">
      <alignment horizontal="distributed" vertical="center"/>
    </xf>
    <xf numFmtId="38" fontId="8" fillId="0" borderId="16" xfId="2" applyFont="1" applyBorder="1" applyAlignment="1">
      <alignment horizontal="distributed" vertical="center"/>
    </xf>
    <xf numFmtId="38" fontId="8" fillId="2" borderId="43" xfId="2" applyFont="1" applyFill="1" applyBorder="1" applyAlignment="1">
      <alignment horizontal="distributed" vertical="center"/>
    </xf>
    <xf numFmtId="0" fontId="8" fillId="0" borderId="12" xfId="5" applyFont="1" applyBorder="1" applyAlignment="1">
      <alignment vertical="center"/>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horizontal="right" vertical="center"/>
    </xf>
    <xf numFmtId="0" fontId="0" fillId="0" borderId="0" xfId="0"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ill="1" applyAlignment="1">
      <alignment horizontal="distributed" vertical="center" wrapText="1" justifyLastLine="1"/>
    </xf>
    <xf numFmtId="0" fontId="0" fillId="3" borderId="14" xfId="0" applyFill="1" applyBorder="1" applyAlignment="1">
      <alignment horizontal="center" vertical="center"/>
    </xf>
    <xf numFmtId="0" fontId="0" fillId="3" borderId="14" xfId="0" applyFill="1" applyBorder="1" applyAlignment="1">
      <alignment horizontal="left" vertical="center"/>
    </xf>
    <xf numFmtId="38" fontId="0" fillId="2" borderId="0" xfId="6" applyFont="1" applyFill="1">
      <alignment vertical="center"/>
    </xf>
    <xf numFmtId="0" fontId="3" fillId="3" borderId="0" xfId="0" applyFont="1" applyFill="1">
      <alignment vertical="center"/>
    </xf>
    <xf numFmtId="0" fontId="5" fillId="3" borderId="0" xfId="1" applyFont="1" applyFill="1" applyAlignment="1">
      <alignment horizontal="distributed" vertical="center"/>
    </xf>
    <xf numFmtId="0" fontId="5" fillId="3" borderId="0" xfId="1" applyFont="1" applyFill="1" applyAlignment="1">
      <alignment horizontal="left" vertical="center"/>
    </xf>
    <xf numFmtId="0" fontId="5" fillId="3" borderId="0" xfId="1" applyFont="1" applyFill="1" applyAlignment="1">
      <alignment vertical="center"/>
    </xf>
    <xf numFmtId="38" fontId="5" fillId="3" borderId="0" xfId="2" applyFont="1" applyFill="1" applyAlignment="1">
      <alignment horizontal="distributed" vertical="center"/>
    </xf>
    <xf numFmtId="0" fontId="8" fillId="3" borderId="0" xfId="1" applyFont="1" applyFill="1" applyAlignment="1">
      <alignment horizontal="distributed" vertical="center"/>
    </xf>
    <xf numFmtId="38" fontId="8" fillId="3" borderId="0" xfId="2" applyFont="1" applyFill="1" applyAlignment="1">
      <alignment horizontal="distributed" vertical="center"/>
    </xf>
    <xf numFmtId="0" fontId="8" fillId="3" borderId="14" xfId="1" applyFont="1" applyFill="1" applyBorder="1" applyAlignment="1">
      <alignment vertical="center"/>
    </xf>
    <xf numFmtId="0" fontId="8" fillId="3" borderId="0" xfId="1" applyFont="1" applyFill="1" applyAlignment="1">
      <alignment horizontal="right" vertical="center"/>
    </xf>
    <xf numFmtId="0" fontId="8" fillId="3" borderId="0" xfId="1" applyFont="1" applyFill="1" applyAlignment="1">
      <alignment horizontal="left" vertical="center"/>
    </xf>
    <xf numFmtId="38" fontId="8" fillId="3" borderId="0" xfId="2" applyFont="1" applyFill="1" applyAlignment="1">
      <alignment horizontal="left" vertical="center"/>
    </xf>
    <xf numFmtId="0" fontId="8" fillId="3" borderId="0" xfId="1" applyFont="1" applyFill="1" applyAlignment="1">
      <alignment vertical="center"/>
    </xf>
    <xf numFmtId="38" fontId="8" fillId="3" borderId="0" xfId="2" applyFont="1" applyFill="1" applyAlignment="1">
      <alignment vertical="center"/>
    </xf>
    <xf numFmtId="0" fontId="8" fillId="3" borderId="0" xfId="5" applyFont="1" applyFill="1">
      <alignment vertical="center"/>
    </xf>
    <xf numFmtId="38" fontId="8" fillId="3" borderId="0" xfId="2" applyFont="1" applyFill="1" applyBorder="1" applyAlignment="1">
      <alignment vertical="center"/>
    </xf>
    <xf numFmtId="38" fontId="8" fillId="3" borderId="0" xfId="2" applyFont="1" applyFill="1" applyBorder="1" applyAlignment="1">
      <alignment horizontal="right" vertical="center"/>
    </xf>
    <xf numFmtId="0" fontId="6" fillId="3" borderId="0" xfId="5" applyFont="1" applyFill="1">
      <alignment vertical="center"/>
    </xf>
    <xf numFmtId="0" fontId="8" fillId="3" borderId="0" xfId="3" applyFont="1" applyFill="1" applyBorder="1" applyAlignment="1"/>
    <xf numFmtId="0" fontId="8" fillId="3" borderId="0" xfId="5" applyFont="1" applyFill="1" applyAlignment="1">
      <alignment horizontal="right" vertical="center"/>
    </xf>
    <xf numFmtId="0" fontId="11" fillId="3" borderId="0" xfId="5" applyFont="1" applyFill="1">
      <alignment vertical="center"/>
    </xf>
    <xf numFmtId="0" fontId="0" fillId="3" borderId="0" xfId="0" applyFill="1" applyAlignment="1">
      <alignment vertical="center" wrapText="1"/>
    </xf>
    <xf numFmtId="0" fontId="8" fillId="2" borderId="13" xfId="5" applyFont="1" applyFill="1" applyBorder="1" applyAlignment="1">
      <alignment horizontal="center" vertical="center" shrinkToFit="1"/>
    </xf>
    <xf numFmtId="0" fontId="8" fillId="2" borderId="13" xfId="5" applyFont="1" applyFill="1" applyBorder="1" applyAlignment="1">
      <alignment horizontal="distributed" vertical="center" shrinkToFit="1"/>
    </xf>
    <xf numFmtId="0" fontId="22" fillId="2" borderId="14" xfId="1" applyFont="1" applyFill="1" applyBorder="1" applyAlignment="1">
      <alignment vertical="center" shrinkToFit="1"/>
    </xf>
    <xf numFmtId="38" fontId="23" fillId="2" borderId="1" xfId="2" applyFont="1" applyFill="1" applyBorder="1" applyAlignment="1">
      <alignment horizontal="distributed" vertical="center"/>
    </xf>
    <xf numFmtId="38" fontId="23" fillId="2" borderId="20" xfId="2" applyFont="1" applyFill="1" applyBorder="1" applyAlignment="1">
      <alignment horizontal="center" vertical="center"/>
    </xf>
    <xf numFmtId="38" fontId="23" fillId="2" borderId="22" xfId="2" applyFont="1" applyFill="1" applyBorder="1" applyAlignment="1">
      <alignment horizontal="distributed" vertical="center"/>
    </xf>
    <xf numFmtId="38" fontId="23" fillId="2" borderId="25" xfId="2" applyFont="1" applyFill="1" applyBorder="1" applyAlignment="1">
      <alignment horizontal="distributed" vertical="center"/>
    </xf>
    <xf numFmtId="38" fontId="23" fillId="2" borderId="27" xfId="2" applyFont="1" applyFill="1" applyBorder="1" applyAlignment="1">
      <alignment horizontal="distributed" vertical="center"/>
    </xf>
    <xf numFmtId="38" fontId="23" fillId="2" borderId="31" xfId="2" applyFont="1" applyFill="1" applyBorder="1" applyAlignment="1">
      <alignment horizontal="distributed" vertical="center"/>
    </xf>
    <xf numFmtId="38" fontId="23" fillId="2" borderId="13" xfId="2" applyFont="1" applyFill="1" applyBorder="1" applyAlignment="1">
      <alignment horizontal="distributed" vertical="center"/>
    </xf>
    <xf numFmtId="38" fontId="23" fillId="2" borderId="20" xfId="2" applyFont="1" applyFill="1" applyBorder="1" applyAlignment="1">
      <alignment horizontal="distributed" vertical="center"/>
    </xf>
    <xf numFmtId="49" fontId="23" fillId="2" borderId="13" xfId="5" applyNumberFormat="1" applyFont="1" applyFill="1" applyBorder="1" applyAlignment="1">
      <alignment horizontal="center" vertical="center" shrinkToFit="1"/>
    </xf>
    <xf numFmtId="176" fontId="23" fillId="2" borderId="13" xfId="5" applyNumberFormat="1" applyFont="1" applyFill="1" applyBorder="1" applyAlignment="1">
      <alignment horizontal="center" vertical="center" shrinkToFit="1"/>
    </xf>
    <xf numFmtId="38" fontId="23" fillId="2" borderId="13" xfId="2" applyFont="1" applyFill="1" applyBorder="1" applyAlignment="1">
      <alignment horizontal="center" vertical="center" shrinkToFit="1"/>
    </xf>
    <xf numFmtId="38" fontId="24" fillId="2" borderId="1" xfId="2" applyFont="1" applyFill="1" applyBorder="1" applyAlignment="1">
      <alignment horizontal="center" vertical="center"/>
    </xf>
    <xf numFmtId="0" fontId="23" fillId="2" borderId="11" xfId="2" applyNumberFormat="1" applyFont="1" applyFill="1" applyBorder="1" applyAlignment="1">
      <alignment horizontal="center" vertical="center" shrinkToFit="1"/>
    </xf>
    <xf numFmtId="38" fontId="23" fillId="2" borderId="1" xfId="2" applyFont="1" applyFill="1" applyBorder="1" applyAlignment="1">
      <alignment horizontal="center" vertical="center"/>
    </xf>
    <xf numFmtId="38" fontId="23" fillId="2" borderId="11" xfId="2" applyFont="1" applyFill="1" applyBorder="1" applyAlignment="1">
      <alignment horizontal="center" vertical="center"/>
    </xf>
    <xf numFmtId="38" fontId="23" fillId="2" borderId="15" xfId="2" applyFont="1" applyFill="1" applyBorder="1" applyAlignment="1">
      <alignment horizontal="center" vertical="center"/>
    </xf>
    <xf numFmtId="38" fontId="23" fillId="2" borderId="37" xfId="2" applyFont="1" applyFill="1" applyBorder="1" applyAlignment="1">
      <alignment horizontal="center" vertical="center"/>
    </xf>
    <xf numFmtId="49" fontId="23" fillId="2" borderId="11" xfId="2" applyNumberFormat="1" applyFont="1" applyFill="1" applyBorder="1" applyAlignment="1">
      <alignment horizontal="center" vertical="center" shrinkToFit="1"/>
    </xf>
    <xf numFmtId="0" fontId="23" fillId="2" borderId="11" xfId="2" applyNumberFormat="1" applyFont="1" applyFill="1" applyBorder="1" applyAlignment="1">
      <alignment horizontal="distributed" vertical="center"/>
    </xf>
    <xf numFmtId="38" fontId="23" fillId="2" borderId="11" xfId="2" applyFont="1" applyFill="1" applyBorder="1" applyAlignment="1">
      <alignment horizontal="distributed" vertical="center"/>
    </xf>
    <xf numFmtId="0" fontId="25" fillId="2" borderId="12" xfId="5" applyFont="1" applyFill="1" applyBorder="1" applyAlignment="1">
      <alignment vertical="center"/>
    </xf>
    <xf numFmtId="38" fontId="23" fillId="2" borderId="9" xfId="2" applyFont="1" applyFill="1" applyBorder="1" applyAlignment="1">
      <alignment horizontal="distributed" vertical="center"/>
    </xf>
    <xf numFmtId="38" fontId="23" fillId="2" borderId="44" xfId="2" applyFont="1" applyFill="1" applyBorder="1" applyAlignment="1">
      <alignment horizontal="distributed" vertical="center"/>
    </xf>
    <xf numFmtId="38" fontId="23" fillId="2" borderId="45" xfId="2" applyFont="1" applyFill="1" applyBorder="1" applyAlignment="1">
      <alignment horizontal="distributed" vertical="center"/>
    </xf>
    <xf numFmtId="38" fontId="23" fillId="2" borderId="43" xfId="2" applyFont="1" applyFill="1" applyBorder="1" applyAlignment="1">
      <alignment horizontal="distributed" vertical="center"/>
    </xf>
    <xf numFmtId="0" fontId="6" fillId="3" borderId="0" xfId="1" applyFont="1" applyFill="1" applyAlignment="1">
      <alignment vertical="center"/>
    </xf>
    <xf numFmtId="0" fontId="8" fillId="3" borderId="0" xfId="1" applyFont="1" applyFill="1" applyAlignment="1">
      <alignment horizontal="left" vertical="center"/>
    </xf>
    <xf numFmtId="0" fontId="9" fillId="3" borderId="0" xfId="1" applyFont="1" applyFill="1" applyAlignment="1">
      <alignment horizontal="distributed" vertical="center" indent="6"/>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vertical="center" wrapText="1"/>
    </xf>
    <xf numFmtId="0" fontId="0" fillId="3" borderId="0" xfId="0" applyFill="1" applyAlignment="1">
      <alignment vertical="center" wrapText="1"/>
    </xf>
    <xf numFmtId="38" fontId="21" fillId="2" borderId="0" xfId="6" applyFont="1" applyFill="1">
      <alignment vertical="center"/>
    </xf>
    <xf numFmtId="0" fontId="3" fillId="0" borderId="0" xfId="0" applyFont="1" applyFill="1">
      <alignment vertical="center"/>
    </xf>
    <xf numFmtId="0" fontId="3" fillId="0" borderId="1" xfId="0" applyFont="1" applyFill="1" applyBorder="1">
      <alignment vertical="center"/>
    </xf>
    <xf numFmtId="0" fontId="3" fillId="2" borderId="0" xfId="0" applyFont="1" applyFill="1">
      <alignment vertical="center"/>
    </xf>
    <xf numFmtId="0" fontId="3" fillId="3" borderId="0" xfId="0" applyFont="1" applyFill="1" applyAlignment="1">
      <alignment vertical="center"/>
    </xf>
    <xf numFmtId="0" fontId="3" fillId="3" borderId="14" xfId="0" applyFont="1" applyFill="1" applyBorder="1">
      <alignment vertical="center"/>
    </xf>
    <xf numFmtId="0" fontId="3" fillId="3" borderId="0" xfId="0" applyFont="1" applyFill="1" applyAlignment="1">
      <alignment horizontal="righ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2" borderId="1" xfId="0" applyNumberFormat="1" applyFont="1" applyFill="1" applyBorder="1">
      <alignment vertical="center"/>
    </xf>
    <xf numFmtId="38" fontId="3" fillId="2" borderId="22" xfId="6" applyFont="1" applyFill="1" applyBorder="1">
      <alignment vertical="center"/>
    </xf>
    <xf numFmtId="0" fontId="3" fillId="2" borderId="22" xfId="0" applyFont="1" applyFill="1" applyBorder="1">
      <alignment vertical="center"/>
    </xf>
    <xf numFmtId="0" fontId="3" fillId="2" borderId="22" xfId="0" applyFont="1" applyFill="1" applyBorder="1" applyAlignment="1">
      <alignment horizontal="left" vertical="center"/>
    </xf>
    <xf numFmtId="38" fontId="3" fillId="2" borderId="27" xfId="6" applyFont="1" applyFill="1" applyBorder="1">
      <alignment vertical="center"/>
    </xf>
    <xf numFmtId="0" fontId="3" fillId="2" borderId="27" xfId="0" applyFont="1" applyFill="1" applyBorder="1">
      <alignment vertical="center"/>
    </xf>
    <xf numFmtId="0" fontId="3" fillId="2" borderId="27" xfId="0" applyFont="1" applyFill="1" applyBorder="1" applyAlignment="1">
      <alignment horizontal="left" vertical="center"/>
    </xf>
    <xf numFmtId="38" fontId="3" fillId="2" borderId="13" xfId="6"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left" vertical="center"/>
    </xf>
    <xf numFmtId="177" fontId="3" fillId="2" borderId="22"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177" fontId="3" fillId="2" borderId="13" xfId="0" applyNumberFormat="1"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38" fontId="22" fillId="2" borderId="22" xfId="6" applyFont="1" applyFill="1" applyBorder="1">
      <alignment vertical="center"/>
    </xf>
    <xf numFmtId="177" fontId="22" fillId="2" borderId="22" xfId="0" applyNumberFormat="1" applyFont="1" applyFill="1" applyBorder="1" applyAlignment="1">
      <alignment horizontal="center" vertical="center"/>
    </xf>
    <xf numFmtId="0" fontId="22" fillId="2" borderId="22" xfId="0" applyFont="1" applyFill="1" applyBorder="1" applyAlignment="1">
      <alignment horizontal="left" vertical="center"/>
    </xf>
    <xf numFmtId="38" fontId="22" fillId="2" borderId="27" xfId="6" applyFont="1" applyFill="1" applyBorder="1">
      <alignment vertical="center"/>
    </xf>
    <xf numFmtId="177" fontId="22" fillId="2" borderId="27" xfId="0" applyNumberFormat="1" applyFont="1" applyFill="1" applyBorder="1" applyAlignment="1">
      <alignment horizontal="center" vertical="center"/>
    </xf>
    <xf numFmtId="0" fontId="22" fillId="2" borderId="27" xfId="0" applyFont="1" applyFill="1" applyBorder="1" applyAlignment="1">
      <alignment horizontal="left" vertical="center"/>
    </xf>
    <xf numFmtId="0" fontId="22" fillId="2" borderId="13" xfId="0" applyFont="1" applyFill="1" applyBorder="1" applyAlignment="1">
      <alignment horizontal="center" vertical="center" shrinkToFit="1"/>
    </xf>
    <xf numFmtId="38" fontId="22" fillId="2" borderId="13" xfId="6" applyFont="1" applyFill="1" applyBorder="1">
      <alignment vertical="center"/>
    </xf>
    <xf numFmtId="177" fontId="22" fillId="2" borderId="13" xfId="0" applyNumberFormat="1" applyFont="1" applyFill="1" applyBorder="1" applyAlignment="1">
      <alignment horizontal="center" vertical="center"/>
    </xf>
    <xf numFmtId="0" fontId="22" fillId="2" borderId="13" xfId="0" applyFont="1" applyFill="1" applyBorder="1" applyAlignment="1">
      <alignment horizontal="left" vertical="center"/>
    </xf>
    <xf numFmtId="0" fontId="22" fillId="2" borderId="0" xfId="0" applyFont="1" applyFill="1">
      <alignment vertical="center"/>
    </xf>
    <xf numFmtId="38" fontId="22" fillId="2" borderId="1" xfId="0" applyNumberFormat="1" applyFont="1" applyFill="1" applyBorder="1">
      <alignment vertical="center"/>
    </xf>
    <xf numFmtId="0" fontId="8" fillId="3" borderId="14" xfId="3" applyFont="1" applyFill="1" applyBorder="1" applyAlignment="1">
      <alignment horizontal="center" vertical="center"/>
    </xf>
    <xf numFmtId="0" fontId="6" fillId="2" borderId="14" xfId="1" applyFont="1" applyFill="1" applyBorder="1" applyAlignment="1">
      <alignment vertical="center" shrinkToFit="1"/>
    </xf>
    <xf numFmtId="0" fontId="9" fillId="3" borderId="0" xfId="5" applyFont="1" applyFill="1">
      <alignment vertical="center"/>
    </xf>
    <xf numFmtId="38" fontId="23" fillId="2" borderId="28" xfId="2" applyFont="1" applyFill="1" applyBorder="1" applyAlignment="1">
      <alignment horizontal="distributed" vertical="center"/>
    </xf>
    <xf numFmtId="176" fontId="25" fillId="2" borderId="12" xfId="5" applyNumberFormat="1" applyFont="1" applyFill="1" applyBorder="1" applyAlignment="1">
      <alignment horizontal="center" vertical="center" wrapText="1"/>
    </xf>
    <xf numFmtId="0" fontId="25" fillId="2" borderId="12" xfId="5" applyFont="1" applyFill="1" applyBorder="1" applyAlignment="1">
      <alignment vertical="center" wrapText="1"/>
    </xf>
    <xf numFmtId="38" fontId="23" fillId="0" borderId="13" xfId="2" applyFont="1" applyBorder="1" applyAlignment="1">
      <alignment horizontal="distributed" vertical="center"/>
    </xf>
    <xf numFmtId="38" fontId="23" fillId="0" borderId="11" xfId="2" applyFont="1" applyBorder="1" applyAlignment="1">
      <alignment horizontal="distributed" vertical="center"/>
    </xf>
    <xf numFmtId="38" fontId="23" fillId="0" borderId="16" xfId="2" applyFont="1" applyBorder="1" applyAlignment="1">
      <alignment horizontal="distributed" vertical="center"/>
    </xf>
    <xf numFmtId="0" fontId="27" fillId="3" borderId="0" xfId="0" applyFont="1" applyFill="1" applyAlignment="1">
      <alignment vertical="center"/>
    </xf>
    <xf numFmtId="0" fontId="27" fillId="3" borderId="0" xfId="0" applyFont="1" applyFill="1" applyBorder="1" applyAlignment="1">
      <alignment vertical="center"/>
    </xf>
    <xf numFmtId="38" fontId="34" fillId="3" borderId="0" xfId="6" applyFont="1" applyFill="1" applyBorder="1" applyAlignment="1">
      <alignment vertical="center"/>
    </xf>
    <xf numFmtId="38" fontId="0" fillId="3" borderId="0" xfId="6" applyFont="1" applyFill="1">
      <alignment vertical="center"/>
    </xf>
    <xf numFmtId="0" fontId="0" fillId="3" borderId="4" xfId="0" applyFill="1" applyBorder="1" applyAlignment="1">
      <alignment horizontal="center" vertical="center"/>
    </xf>
    <xf numFmtId="0" fontId="35" fillId="0" borderId="0" xfId="0" applyFont="1">
      <alignment vertical="center"/>
    </xf>
    <xf numFmtId="0" fontId="35" fillId="0" borderId="0" xfId="0" applyFont="1" applyAlignment="1">
      <alignment vertical="top"/>
    </xf>
    <xf numFmtId="0" fontId="0" fillId="0" borderId="0" xfId="0" applyAlignment="1">
      <alignment vertical="top" wrapText="1"/>
    </xf>
    <xf numFmtId="0" fontId="0" fillId="2" borderId="0" xfId="0" applyFill="1" applyAlignment="1">
      <alignment horizontal="left" vertical="center"/>
    </xf>
    <xf numFmtId="38" fontId="19" fillId="2" borderId="14" xfId="6" applyFont="1" applyFill="1" applyBorder="1" applyAlignment="1">
      <alignment horizontal="center" vertical="center"/>
    </xf>
    <xf numFmtId="0" fontId="4" fillId="3" borderId="0" xfId="0" applyFont="1" applyFill="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29" fillId="2" borderId="0" xfId="0" applyFont="1" applyFill="1" applyAlignment="1">
      <alignment horizontal="left" vertical="top"/>
    </xf>
    <xf numFmtId="0" fontId="30" fillId="2" borderId="0" xfId="0" applyFont="1" applyFill="1" applyAlignment="1">
      <alignment horizontal="left" vertical="top"/>
    </xf>
    <xf numFmtId="0" fontId="0" fillId="2"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wrapText="1"/>
    </xf>
    <xf numFmtId="0" fontId="3" fillId="3" borderId="1" xfId="0" applyFont="1" applyFill="1" applyBorder="1" applyAlignment="1">
      <alignment horizontal="center" vertical="center" textRotation="255"/>
    </xf>
    <xf numFmtId="0" fontId="3" fillId="3" borderId="1" xfId="0" applyFont="1" applyFill="1" applyBorder="1" applyAlignment="1">
      <alignment horizontal="center" vertical="center" wrapText="1"/>
    </xf>
    <xf numFmtId="0" fontId="9" fillId="3" borderId="0" xfId="1" applyFont="1" applyFill="1" applyAlignment="1">
      <alignment horizontal="distributed" vertical="center" inden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2" borderId="14" xfId="0" applyFont="1" applyFill="1" applyBorder="1" applyAlignment="1">
      <alignment vertical="center" shrinkToFit="1"/>
    </xf>
    <xf numFmtId="0" fontId="3" fillId="3" borderId="1" xfId="0" applyFont="1" applyFill="1" applyBorder="1" applyAlignment="1">
      <alignment horizontal="center" vertical="center"/>
    </xf>
    <xf numFmtId="38" fontId="3" fillId="2" borderId="20" xfId="6" applyFont="1" applyFill="1" applyBorder="1" applyAlignment="1">
      <alignment horizontal="center" vertical="center"/>
    </xf>
    <xf numFmtId="38" fontId="3" fillId="2" borderId="21" xfId="6" applyFont="1" applyFill="1" applyBorder="1" applyAlignment="1">
      <alignment horizontal="center" vertical="center"/>
    </xf>
    <xf numFmtId="38" fontId="3" fillId="2" borderId="13" xfId="6" applyFont="1" applyFill="1" applyBorder="1" applyAlignment="1">
      <alignment horizontal="center" vertical="center"/>
    </xf>
    <xf numFmtId="0" fontId="3" fillId="2" borderId="0" xfId="0" applyFont="1" applyFill="1" applyAlignment="1">
      <alignment horizontal="center" vertical="center" shrinkToFit="1"/>
    </xf>
    <xf numFmtId="0" fontId="8" fillId="3" borderId="0" xfId="1" applyFont="1" applyFill="1" applyAlignment="1">
      <alignment horizontal="left" vertical="center" wrapText="1"/>
    </xf>
    <xf numFmtId="0" fontId="8" fillId="3" borderId="0" xfId="1" applyFont="1" applyFill="1" applyAlignment="1">
      <alignment horizontal="left" vertical="center"/>
    </xf>
    <xf numFmtId="0" fontId="8" fillId="0" borderId="0" xfId="1" applyFont="1" applyAlignment="1">
      <alignment horizontal="left" vertical="center"/>
    </xf>
    <xf numFmtId="0" fontId="9" fillId="3" borderId="0" xfId="1" applyFont="1" applyFill="1" applyAlignment="1">
      <alignment horizontal="distributed" vertical="center" indent="6"/>
    </xf>
    <xf numFmtId="0" fontId="8" fillId="0" borderId="23" xfId="1" applyFont="1" applyBorder="1" applyAlignment="1">
      <alignment horizontal="distributed" vertical="center"/>
    </xf>
    <xf numFmtId="0" fontId="8" fillId="0" borderId="24" xfId="1" applyFont="1" applyBorder="1" applyAlignment="1">
      <alignment horizontal="distributed" vertical="center"/>
    </xf>
    <xf numFmtId="49" fontId="8" fillId="2" borderId="23" xfId="1" applyNumberFormat="1" applyFont="1" applyFill="1" applyBorder="1" applyAlignment="1">
      <alignment horizontal="left" vertical="center" wrapText="1"/>
    </xf>
    <xf numFmtId="49" fontId="8" fillId="2" borderId="24" xfId="1" applyNumberFormat="1" applyFont="1" applyFill="1" applyBorder="1" applyAlignment="1">
      <alignment horizontal="left" vertical="center" wrapText="1"/>
    </xf>
    <xf numFmtId="0" fontId="8" fillId="0" borderId="33" xfId="1" applyFont="1" applyBorder="1" applyAlignment="1">
      <alignment horizontal="distributed" vertical="center"/>
    </xf>
    <xf numFmtId="0" fontId="8" fillId="0" borderId="34" xfId="1" applyFont="1" applyBorder="1" applyAlignment="1">
      <alignment horizontal="distributed" vertical="center"/>
    </xf>
    <xf numFmtId="49" fontId="8" fillId="2" borderId="29" xfId="1" applyNumberFormat="1" applyFont="1" applyFill="1" applyBorder="1" applyAlignment="1">
      <alignment horizontal="left" vertical="center" wrapText="1"/>
    </xf>
    <xf numFmtId="49" fontId="8" fillId="2" borderId="30" xfId="1" applyNumberFormat="1" applyFont="1" applyFill="1" applyBorder="1" applyAlignment="1">
      <alignment horizontal="left" vertical="center" wrapText="1"/>
    </xf>
    <xf numFmtId="0" fontId="8" fillId="0" borderId="11" xfId="1" applyFont="1" applyBorder="1" applyAlignment="1">
      <alignment horizontal="distributed" vertical="center"/>
    </xf>
    <xf numFmtId="0" fontId="8" fillId="0" borderId="14" xfId="1" applyFont="1" applyBorder="1" applyAlignment="1">
      <alignment horizontal="distributed" vertical="center"/>
    </xf>
    <xf numFmtId="0" fontId="8" fillId="0" borderId="12" xfId="1" applyFont="1" applyBorder="1" applyAlignment="1">
      <alignment horizontal="distributed" vertical="center"/>
    </xf>
    <xf numFmtId="49" fontId="8" fillId="0" borderId="35" xfId="1" applyNumberFormat="1" applyFont="1" applyBorder="1" applyAlignment="1">
      <alignment horizontal="left" vertical="center" wrapText="1"/>
    </xf>
    <xf numFmtId="49" fontId="8" fillId="0" borderId="36" xfId="1" applyNumberFormat="1" applyFont="1" applyBorder="1" applyAlignment="1">
      <alignment horizontal="left" vertical="center" wrapText="1"/>
    </xf>
    <xf numFmtId="0" fontId="8" fillId="0" borderId="12" xfId="3" applyFont="1" applyBorder="1" applyAlignment="1">
      <alignment horizontal="distributed" vertical="center"/>
    </xf>
    <xf numFmtId="49" fontId="8" fillId="2" borderId="8"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0" fontId="8" fillId="0" borderId="6" xfId="1" applyFont="1" applyBorder="1" applyAlignment="1">
      <alignment horizontal="distributed" vertical="center"/>
    </xf>
    <xf numFmtId="0" fontId="8" fillId="0" borderId="5" xfId="1" applyFont="1" applyBorder="1" applyAlignment="1">
      <alignment horizontal="distributed" vertical="center"/>
    </xf>
    <xf numFmtId="0" fontId="8" fillId="0" borderId="7" xfId="1" applyFont="1" applyBorder="1" applyAlignment="1">
      <alignment horizontal="distributed" vertical="center"/>
    </xf>
    <xf numFmtId="49" fontId="8" fillId="2" borderId="2" xfId="1" applyNumberFormat="1" applyFont="1" applyFill="1" applyBorder="1" applyAlignment="1">
      <alignment horizontal="left" vertical="center" wrapText="1"/>
    </xf>
    <xf numFmtId="49" fontId="8" fillId="2" borderId="3"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49" fontId="8" fillId="2" borderId="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20" xfId="1" applyNumberFormat="1" applyFont="1" applyFill="1" applyBorder="1" applyAlignment="1">
      <alignment horizontal="left" vertical="center" wrapText="1"/>
    </xf>
    <xf numFmtId="0" fontId="8" fillId="0" borderId="29" xfId="1" applyFont="1" applyBorder="1" applyAlignment="1">
      <alignment horizontal="distributed" vertical="center"/>
    </xf>
    <xf numFmtId="0" fontId="8" fillId="0" borderId="30" xfId="1" applyFont="1" applyBorder="1" applyAlignment="1">
      <alignment horizontal="distributed" vertical="center"/>
    </xf>
    <xf numFmtId="49" fontId="8" fillId="2" borderId="31" xfId="1" applyNumberFormat="1" applyFont="1" applyFill="1" applyBorder="1" applyAlignment="1">
      <alignment horizontal="left" vertical="center" wrapText="1"/>
    </xf>
    <xf numFmtId="49" fontId="8" fillId="0" borderId="13" xfId="1" applyNumberFormat="1" applyFont="1" applyBorder="1" applyAlignment="1">
      <alignment horizontal="left" vertical="center" wrapText="1"/>
    </xf>
    <xf numFmtId="0" fontId="8" fillId="0" borderId="6"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49" fontId="8" fillId="2" borderId="26"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0" fontId="8" fillId="0" borderId="2" xfId="1" applyFont="1" applyBorder="1" applyAlignment="1">
      <alignment horizontal="distributed" vertical="center"/>
    </xf>
    <xf numFmtId="0" fontId="8" fillId="0" borderId="4" xfId="1" applyFont="1" applyBorder="1" applyAlignment="1">
      <alignment horizontal="distributed" vertical="center"/>
    </xf>
    <xf numFmtId="0" fontId="8" fillId="0" borderId="3" xfId="1" applyFont="1" applyBorder="1" applyAlignment="1">
      <alignment horizontal="distributed" vertical="center"/>
    </xf>
    <xf numFmtId="49" fontId="8" fillId="2" borderId="1" xfId="1" applyNumberFormat="1" applyFont="1" applyFill="1" applyBorder="1" applyAlignment="1">
      <alignment horizontal="left" vertical="center" wrapText="1"/>
    </xf>
    <xf numFmtId="0" fontId="6" fillId="3" borderId="0" xfId="1" applyFont="1" applyFill="1" applyAlignment="1">
      <alignment vertical="center"/>
    </xf>
    <xf numFmtId="0" fontId="8" fillId="0" borderId="2" xfId="1" applyFont="1" applyBorder="1" applyAlignment="1">
      <alignment horizontal="center" vertical="center"/>
    </xf>
    <xf numFmtId="0" fontId="8" fillId="0" borderId="20" xfId="1" applyFont="1" applyBorder="1" applyAlignment="1">
      <alignment horizontal="center" vertical="center"/>
    </xf>
    <xf numFmtId="0" fontId="8" fillId="0" borderId="2" xfId="4" applyFont="1" applyBorder="1" applyAlignment="1">
      <alignment horizontal="distributed" vertical="center"/>
    </xf>
    <xf numFmtId="0" fontId="8" fillId="0" borderId="4" xfId="4" applyFont="1" applyBorder="1" applyAlignment="1">
      <alignment horizontal="distributed" vertical="center"/>
    </xf>
    <xf numFmtId="0" fontId="8" fillId="0" borderId="3" xfId="4" applyFont="1" applyBorder="1" applyAlignment="1">
      <alignment horizontal="distributed" vertical="center"/>
    </xf>
    <xf numFmtId="49" fontId="8" fillId="2" borderId="2" xfId="1" applyNumberFormat="1" applyFont="1" applyFill="1" applyBorder="1" applyAlignment="1">
      <alignment horizontal="left" vertical="center" wrapText="1" shrinkToFit="1"/>
    </xf>
    <xf numFmtId="49" fontId="8" fillId="2" borderId="3" xfId="1" applyNumberFormat="1" applyFont="1" applyFill="1" applyBorder="1" applyAlignment="1">
      <alignment horizontal="left" vertical="center" wrapText="1" shrinkToFit="1"/>
    </xf>
    <xf numFmtId="0" fontId="14" fillId="3" borderId="0" xfId="5" applyFont="1" applyFill="1">
      <alignment vertical="center"/>
    </xf>
    <xf numFmtId="0" fontId="14" fillId="3" borderId="0" xfId="5" applyFont="1" applyFill="1" applyAlignment="1">
      <alignment vertical="center" wrapText="1"/>
    </xf>
    <xf numFmtId="0" fontId="14" fillId="3" borderId="0" xfId="5" applyFont="1" applyFill="1" applyBorder="1">
      <alignment vertical="center"/>
    </xf>
    <xf numFmtId="38" fontId="13" fillId="0" borderId="37" xfId="2" applyFont="1" applyBorder="1" applyAlignment="1">
      <alignment horizontal="distributed" vertical="center" shrinkToFit="1"/>
    </xf>
    <xf numFmtId="38" fontId="13" fillId="0" borderId="40" xfId="2" applyFont="1" applyBorder="1" applyAlignment="1">
      <alignment horizontal="distributed" vertical="center" shrinkToFit="1"/>
    </xf>
    <xf numFmtId="0" fontId="12" fillId="0" borderId="38" xfId="5" applyFont="1" applyBorder="1" applyAlignment="1">
      <alignment horizontal="distributed" vertical="center" shrinkToFit="1"/>
    </xf>
    <xf numFmtId="0" fontId="12" fillId="0" borderId="41" xfId="5" applyFont="1" applyBorder="1" applyAlignment="1">
      <alignment horizontal="distributed" vertical="center" shrinkToFit="1"/>
    </xf>
    <xf numFmtId="0" fontId="12" fillId="0" borderId="17" xfId="5" applyFont="1" applyBorder="1" applyAlignment="1">
      <alignment horizontal="distributed" vertical="center" shrinkToFit="1"/>
    </xf>
    <xf numFmtId="0" fontId="8" fillId="0" borderId="9" xfId="5" applyFont="1" applyBorder="1" applyAlignment="1">
      <alignment horizontal="center" vertical="center"/>
    </xf>
    <xf numFmtId="0" fontId="8" fillId="0" borderId="10" xfId="5" applyFont="1" applyBorder="1" applyAlignment="1">
      <alignment horizontal="center" vertical="center"/>
    </xf>
    <xf numFmtId="0" fontId="8" fillId="0" borderId="8" xfId="5" applyFont="1" applyBorder="1" applyAlignment="1">
      <alignment horizontal="center" vertical="center"/>
    </xf>
    <xf numFmtId="0" fontId="8" fillId="0" borderId="32" xfId="5" applyFont="1" applyBorder="1" applyAlignment="1">
      <alignment horizontal="center" vertical="center"/>
    </xf>
    <xf numFmtId="0" fontId="8" fillId="3" borderId="0" xfId="3" applyFont="1" applyFill="1" applyBorder="1" applyAlignment="1">
      <alignment horizontal="right"/>
    </xf>
    <xf numFmtId="0" fontId="6" fillId="2" borderId="14" xfId="3" applyFont="1" applyFill="1" applyBorder="1" applyAlignment="1"/>
    <xf numFmtId="0" fontId="12" fillId="0" borderId="20" xfId="5" applyFont="1" applyBorder="1" applyAlignment="1">
      <alignment horizontal="distributed" vertical="center" wrapText="1" shrinkToFit="1"/>
    </xf>
    <xf numFmtId="0" fontId="12" fillId="0" borderId="21" xfId="5" applyFont="1" applyBorder="1" applyAlignment="1">
      <alignment horizontal="distributed" vertical="center" shrinkToFit="1"/>
    </xf>
    <xf numFmtId="0" fontId="12" fillId="0" borderId="20" xfId="5" applyFont="1" applyBorder="1" applyAlignment="1">
      <alignment horizontal="distributed" vertical="center" shrinkToFit="1"/>
    </xf>
    <xf numFmtId="38" fontId="12" fillId="0" borderId="20" xfId="2" applyFont="1" applyBorder="1" applyAlignment="1">
      <alignment horizontal="distributed" vertical="center" wrapText="1"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0" xfId="2" applyFont="1" applyBorder="1" applyAlignment="1">
      <alignment horizontal="center"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3" borderId="0" xfId="0" applyFill="1" applyAlignment="1">
      <alignment horizontal="distributed" vertical="center"/>
    </xf>
    <xf numFmtId="38" fontId="19" fillId="2" borderId="14" xfId="6" applyFont="1" applyFill="1" applyBorder="1" applyAlignment="1">
      <alignment horizontal="right" vertical="center"/>
    </xf>
    <xf numFmtId="38" fontId="19" fillId="2" borderId="4" xfId="6" applyFont="1" applyFill="1" applyBorder="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38" fontId="28" fillId="2" borderId="14" xfId="6" applyFont="1" applyFill="1" applyBorder="1" applyAlignment="1">
      <alignment horizontal="center" vertical="center"/>
    </xf>
    <xf numFmtId="0" fontId="20" fillId="2" borderId="0" xfId="0" applyFont="1" applyFill="1" applyAlignment="1">
      <alignment horizontal="left" vertical="top"/>
    </xf>
    <xf numFmtId="0" fontId="31" fillId="2" borderId="14" xfId="0" applyFont="1" applyFill="1" applyBorder="1" applyAlignment="1">
      <alignment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38" fontId="22" fillId="2" borderId="20" xfId="6" applyFont="1" applyFill="1" applyBorder="1" applyAlignment="1">
      <alignment horizontal="center" vertical="center"/>
    </xf>
    <xf numFmtId="38" fontId="22" fillId="2" borderId="21" xfId="6" applyFont="1" applyFill="1" applyBorder="1" applyAlignment="1">
      <alignment horizontal="center" vertical="center"/>
    </xf>
    <xf numFmtId="38" fontId="22" fillId="2" borderId="13" xfId="6" applyFont="1" applyFill="1" applyBorder="1" applyAlignment="1">
      <alignment horizontal="center" vertical="center"/>
    </xf>
    <xf numFmtId="49" fontId="23" fillId="2" borderId="2" xfId="1" applyNumberFormat="1" applyFont="1" applyFill="1" applyBorder="1" applyAlignment="1">
      <alignment horizontal="left" vertical="center" wrapText="1" shrinkToFit="1"/>
    </xf>
    <xf numFmtId="49" fontId="23" fillId="2" borderId="3" xfId="1" applyNumberFormat="1" applyFont="1" applyFill="1" applyBorder="1" applyAlignment="1">
      <alignment horizontal="left" vertical="center" wrapText="1" shrinkToFit="1"/>
    </xf>
    <xf numFmtId="49" fontId="23" fillId="2" borderId="13" xfId="1" applyNumberFormat="1" applyFont="1" applyFill="1" applyBorder="1" applyAlignment="1">
      <alignment horizontal="left" vertical="center" wrapText="1"/>
    </xf>
    <xf numFmtId="49" fontId="23" fillId="2" borderId="1" xfId="1" applyNumberFormat="1" applyFont="1" applyFill="1" applyBorder="1" applyAlignment="1">
      <alignment horizontal="left" vertical="center" wrapText="1"/>
    </xf>
    <xf numFmtId="49" fontId="23" fillId="2" borderId="20" xfId="1" applyNumberFormat="1" applyFont="1" applyFill="1" applyBorder="1" applyAlignment="1">
      <alignment horizontal="left" vertical="center" wrapText="1"/>
    </xf>
    <xf numFmtId="49" fontId="23" fillId="2" borderId="26" xfId="1" applyNumberFormat="1" applyFont="1" applyFill="1" applyBorder="1" applyAlignment="1">
      <alignment horizontal="left" vertical="center" wrapText="1"/>
    </xf>
    <xf numFmtId="49" fontId="23" fillId="2" borderId="27" xfId="1" applyNumberFormat="1" applyFont="1" applyFill="1" applyBorder="1" applyAlignment="1">
      <alignment horizontal="left" vertical="center" wrapText="1"/>
    </xf>
    <xf numFmtId="49" fontId="23" fillId="2" borderId="31" xfId="1" applyNumberFormat="1" applyFont="1" applyFill="1" applyBorder="1" applyAlignment="1">
      <alignment horizontal="left" vertical="center" wrapText="1"/>
    </xf>
    <xf numFmtId="49" fontId="23" fillId="0" borderId="13" xfId="1" applyNumberFormat="1" applyFont="1" applyBorder="1" applyAlignment="1">
      <alignment horizontal="left" vertical="center" wrapText="1"/>
    </xf>
    <xf numFmtId="49" fontId="23" fillId="2" borderId="6" xfId="1" applyNumberFormat="1" applyFont="1" applyFill="1" applyBorder="1" applyAlignment="1">
      <alignment horizontal="left" vertical="center" wrapText="1"/>
    </xf>
    <xf numFmtId="49" fontId="23" fillId="2" borderId="7" xfId="1" applyNumberFormat="1" applyFont="1" applyFill="1" applyBorder="1" applyAlignment="1">
      <alignment horizontal="left" vertical="center" wrapText="1"/>
    </xf>
    <xf numFmtId="49" fontId="25" fillId="2" borderId="20" xfId="1" applyNumberFormat="1" applyFont="1" applyFill="1" applyBorder="1" applyAlignment="1">
      <alignment horizontal="left" vertical="center" wrapText="1"/>
    </xf>
    <xf numFmtId="49" fontId="23" fillId="2" borderId="23" xfId="1" applyNumberFormat="1" applyFont="1" applyFill="1" applyBorder="1" applyAlignment="1">
      <alignment horizontal="left" vertical="center" wrapText="1"/>
    </xf>
    <xf numFmtId="49" fontId="23" fillId="2" borderId="24" xfId="1" applyNumberFormat="1" applyFont="1" applyFill="1" applyBorder="1" applyAlignment="1">
      <alignment horizontal="left" vertical="center" wrapText="1"/>
    </xf>
    <xf numFmtId="49" fontId="23" fillId="2" borderId="8" xfId="1" applyNumberFormat="1" applyFont="1" applyFill="1" applyBorder="1" applyAlignment="1">
      <alignment horizontal="left" vertical="center" wrapText="1"/>
    </xf>
    <xf numFmtId="49" fontId="23" fillId="2" borderId="32" xfId="1" applyNumberFormat="1" applyFont="1" applyFill="1" applyBorder="1" applyAlignment="1">
      <alignment horizontal="left" vertical="center" wrapText="1"/>
    </xf>
    <xf numFmtId="49" fontId="23" fillId="2" borderId="2" xfId="1" applyNumberFormat="1" applyFont="1" applyFill="1" applyBorder="1" applyAlignment="1">
      <alignment horizontal="left" vertical="center" wrapText="1"/>
    </xf>
    <xf numFmtId="49" fontId="23" fillId="2" borderId="3" xfId="1" applyNumberFormat="1" applyFont="1" applyFill="1" applyBorder="1" applyAlignment="1">
      <alignment horizontal="left" vertical="center" wrapText="1"/>
    </xf>
    <xf numFmtId="49" fontId="23" fillId="2" borderId="9" xfId="1" applyNumberFormat="1" applyFont="1" applyFill="1" applyBorder="1" applyAlignment="1">
      <alignment horizontal="left" vertical="center" wrapText="1"/>
    </xf>
    <xf numFmtId="49" fontId="23" fillId="2" borderId="10" xfId="1" applyNumberFormat="1" applyFont="1" applyFill="1" applyBorder="1" applyAlignment="1">
      <alignment horizontal="left" vertical="center" wrapText="1"/>
    </xf>
    <xf numFmtId="49" fontId="23" fillId="2" borderId="29" xfId="1" applyNumberFormat="1" applyFont="1" applyFill="1" applyBorder="1" applyAlignment="1">
      <alignment horizontal="left" vertical="center" wrapText="1"/>
    </xf>
    <xf numFmtId="49" fontId="23" fillId="2" borderId="30" xfId="1" applyNumberFormat="1" applyFont="1" applyFill="1" applyBorder="1" applyAlignment="1">
      <alignment horizontal="left" vertical="center" wrapText="1"/>
    </xf>
    <xf numFmtId="49" fontId="23" fillId="0" borderId="35" xfId="1" applyNumberFormat="1" applyFont="1" applyBorder="1" applyAlignment="1">
      <alignment horizontal="left" vertical="center" wrapText="1"/>
    </xf>
    <xf numFmtId="49" fontId="23" fillId="0" borderId="36" xfId="1" applyNumberFormat="1" applyFont="1" applyBorder="1" applyAlignment="1">
      <alignment horizontal="left" vertical="center" wrapText="1"/>
    </xf>
    <xf numFmtId="0" fontId="22" fillId="2" borderId="14" xfId="3" applyFont="1" applyFill="1" applyBorder="1" applyAlignment="1"/>
    <xf numFmtId="38" fontId="28" fillId="2" borderId="14" xfId="6" applyFont="1" applyFill="1" applyBorder="1" applyAlignment="1">
      <alignment horizontal="right" vertical="center"/>
    </xf>
    <xf numFmtId="38" fontId="28" fillId="2" borderId="4" xfId="6" applyFont="1" applyFill="1" applyBorder="1" applyAlignment="1">
      <alignment horizontal="right" vertical="center"/>
    </xf>
  </cellXfs>
  <cellStyles count="7">
    <cellStyle name="桁区切り" xfId="6" builtinId="6"/>
    <cellStyle name="桁区切り 2" xfId="2" xr:uid="{A1CF02FF-9674-42CA-875B-C2B3B7970022}"/>
    <cellStyle name="標準" xfId="0" builtinId="0"/>
    <cellStyle name="標準 2" xfId="3" xr:uid="{B52796BE-E50B-4402-B9BF-C84DA399156B}"/>
    <cellStyle name="標準_別紙２の３－１　予算書抄本" xfId="4" xr:uid="{13962ED8-BF70-4E9A-9593-D92AC9B2C027}"/>
    <cellStyle name="標準_別紙２の３－２　施設借上費予算書" xfId="1" xr:uid="{F00B8C1D-6C41-4066-9809-65507D0E7D79}"/>
    <cellStyle name="標準_別紙２の３－３　施設借上費補助の算定" xfId="5" xr:uid="{CFD40E01-D709-49F6-A95E-1BD2BFEE96C3}"/>
  </cellStyles>
  <dxfs count="0"/>
  <tableStyles count="0" defaultTableStyle="TableStyleMedium2" defaultPivotStyle="PivotStyleLight16"/>
  <colors>
    <mruColors>
      <color rgb="FFFFFFEB"/>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5EB4D6C-EC8A-44D5-9AE8-41C47ABB9E09}"/>
            </a:ext>
          </a:extLst>
        </xdr:cNvPr>
        <xdr:cNvSpPr/>
      </xdr:nvSpPr>
      <xdr:spPr>
        <a:xfrm>
          <a:off x="5952067" y="306125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0A8C12FA-B3C8-4A39-8B40-C06E01829963}"/>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671AB6D8-17AE-4B87-8E44-0AD1511DE9F5}"/>
            </a:ext>
          </a:extLst>
        </xdr:cNvPr>
        <xdr:cNvSpPr txBox="1"/>
      </xdr:nvSpPr>
      <xdr:spPr>
        <a:xfrm>
          <a:off x="5966460" y="4282440"/>
          <a:ext cx="2468880" cy="3421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CCB62265-4094-4CC7-B95B-46F563845795}"/>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12B2E37F-9BD1-40A1-AFE5-758179B93492}"/>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137160</xdr:colOff>
      <xdr:row>3</xdr:row>
      <xdr:rowOff>617220</xdr:rowOff>
    </xdr:from>
    <xdr:to>
      <xdr:col>11</xdr:col>
      <xdr:colOff>403860</xdr:colOff>
      <xdr:row>5</xdr:row>
      <xdr:rowOff>76200</xdr:rowOff>
    </xdr:to>
    <xdr:sp macro="" textlink="">
      <xdr:nvSpPr>
        <xdr:cNvPr id="3" name="吹き出し: 線 2">
          <a:extLst>
            <a:ext uri="{FF2B5EF4-FFF2-40B4-BE49-F238E27FC236}">
              <a16:creationId xmlns:a16="http://schemas.microsoft.com/office/drawing/2014/main" id="{6CE261F6-26A0-49BF-80FE-85C9F5DD29E4}"/>
            </a:ext>
          </a:extLst>
        </xdr:cNvPr>
        <xdr:cNvSpPr/>
      </xdr:nvSpPr>
      <xdr:spPr>
        <a:xfrm>
          <a:off x="5547360" y="1485900"/>
          <a:ext cx="1607820" cy="472440"/>
        </a:xfrm>
        <a:prstGeom prst="borderCallout1">
          <a:avLst>
            <a:gd name="adj1" fmla="val 87321"/>
            <a:gd name="adj2" fmla="val -276"/>
            <a:gd name="adj3" fmla="val 123948"/>
            <a:gd name="adj4" fmla="val -22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施設の住所</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〇法人住所</a:t>
          </a:r>
        </a:p>
      </xdr:txBody>
    </xdr:sp>
    <xdr:clientData/>
  </xdr:twoCellAnchor>
  <xdr:oneCellAnchor>
    <xdr:from>
      <xdr:col>10</xdr:col>
      <xdr:colOff>8467</xdr:colOff>
      <xdr:row>7</xdr:row>
      <xdr:rowOff>495853</xdr:rowOff>
    </xdr:from>
    <xdr:ext cx="228600" cy="232281"/>
    <xdr:sp macro="" textlink="">
      <xdr:nvSpPr>
        <xdr:cNvPr id="4" name="楕円 3">
          <a:extLst>
            <a:ext uri="{FF2B5EF4-FFF2-40B4-BE49-F238E27FC236}">
              <a16:creationId xmlns:a16="http://schemas.microsoft.com/office/drawing/2014/main" id="{1206E118-E76C-40F8-BD52-F538F3807D11}"/>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6</xdr:col>
      <xdr:colOff>967740</xdr:colOff>
      <xdr:row>8</xdr:row>
      <xdr:rowOff>281940</xdr:rowOff>
    </xdr:from>
    <xdr:to>
      <xdr:col>10</xdr:col>
      <xdr:colOff>342900</xdr:colOff>
      <xdr:row>8</xdr:row>
      <xdr:rowOff>281940</xdr:rowOff>
    </xdr:to>
    <xdr:cxnSp macro="">
      <xdr:nvCxnSpPr>
        <xdr:cNvPr id="5" name="直線コネクタ 4">
          <a:extLst>
            <a:ext uri="{FF2B5EF4-FFF2-40B4-BE49-F238E27FC236}">
              <a16:creationId xmlns:a16="http://schemas.microsoft.com/office/drawing/2014/main" id="{8F0078AC-1B19-4539-BD4B-37B5A78FEE1B}"/>
            </a:ext>
          </a:extLst>
        </xdr:cNvPr>
        <xdr:cNvCxnSpPr/>
      </xdr:nvCxnSpPr>
      <xdr:spPr>
        <a:xfrm>
          <a:off x="4030980" y="3345180"/>
          <a:ext cx="23926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622300</xdr:colOff>
      <xdr:row>8</xdr:row>
      <xdr:rowOff>441960</xdr:rowOff>
    </xdr:from>
    <xdr:to>
      <xdr:col>11</xdr:col>
      <xdr:colOff>218440</xdr:colOff>
      <xdr:row>10</xdr:row>
      <xdr:rowOff>205740</xdr:rowOff>
    </xdr:to>
    <xdr:sp macro="" textlink="">
      <xdr:nvSpPr>
        <xdr:cNvPr id="6" name="吹き出し: 線 5">
          <a:extLst>
            <a:ext uri="{FF2B5EF4-FFF2-40B4-BE49-F238E27FC236}">
              <a16:creationId xmlns:a16="http://schemas.microsoft.com/office/drawing/2014/main" id="{E44805C6-A786-4BB9-ACBF-DAFAB931904A}"/>
            </a:ext>
          </a:extLst>
        </xdr:cNvPr>
        <xdr:cNvSpPr/>
      </xdr:nvSpPr>
      <xdr:spPr>
        <a:xfrm>
          <a:off x="5372100" y="3528060"/>
          <a:ext cx="1615440" cy="652780"/>
        </a:xfrm>
        <a:prstGeom prst="borderCallout1">
          <a:avLst>
            <a:gd name="adj1" fmla="val 1403"/>
            <a:gd name="adj2" fmla="val 24095"/>
            <a:gd name="adj3" fmla="val -41018"/>
            <a:gd name="adj4" fmla="val 15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・代表者の</a:t>
          </a:r>
          <a:r>
            <a:rPr kumimoji="1" lang="ja-JP" altLang="en-US" sz="1050">
              <a:solidFill>
                <a:srgbClr val="FF0000"/>
              </a:solidFill>
              <a:latin typeface="BIZ UD明朝 Medium" panose="02020500000000000000" pitchFamily="17" charset="-128"/>
              <a:ea typeface="BIZ UD明朝 Medium" panose="02020500000000000000" pitchFamily="17" charset="-128"/>
            </a:rPr>
            <a:t>役職</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記入</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・法人代表印の押印</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を忘れずに！</a:t>
          </a:r>
        </a:p>
      </xdr:txBody>
    </xdr:sp>
    <xdr:clientData/>
  </xdr:twoCellAnchor>
  <xdr:twoCellAnchor>
    <xdr:from>
      <xdr:col>3</xdr:col>
      <xdr:colOff>441960</xdr:colOff>
      <xdr:row>8</xdr:row>
      <xdr:rowOff>350520</xdr:rowOff>
    </xdr:from>
    <xdr:to>
      <xdr:col>6</xdr:col>
      <xdr:colOff>190500</xdr:colOff>
      <xdr:row>9</xdr:row>
      <xdr:rowOff>220980</xdr:rowOff>
    </xdr:to>
    <xdr:sp macro="" textlink="">
      <xdr:nvSpPr>
        <xdr:cNvPr id="7" name="吹き出し: 線 6">
          <a:extLst>
            <a:ext uri="{FF2B5EF4-FFF2-40B4-BE49-F238E27FC236}">
              <a16:creationId xmlns:a16="http://schemas.microsoft.com/office/drawing/2014/main" id="{3F6A15B5-4F3D-4EA0-BB4F-ABD923E0ECDD}"/>
            </a:ext>
          </a:extLst>
        </xdr:cNvPr>
        <xdr:cNvSpPr/>
      </xdr:nvSpPr>
      <xdr:spPr>
        <a:xfrm>
          <a:off x="1455420" y="3413760"/>
          <a:ext cx="1798320" cy="373380"/>
        </a:xfrm>
        <a:prstGeom prst="borderCallout1">
          <a:avLst>
            <a:gd name="adj1" fmla="val 99566"/>
            <a:gd name="adj2" fmla="val 23877"/>
            <a:gd name="adj3" fmla="val 217826"/>
            <a:gd name="adj4" fmla="val 23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空欄のままで構いません。</a:t>
          </a:r>
        </a:p>
      </xdr:txBody>
    </xdr:sp>
    <xdr:clientData/>
  </xdr:twoCellAnchor>
  <xdr:twoCellAnchor>
    <xdr:from>
      <xdr:col>7</xdr:col>
      <xdr:colOff>144780</xdr:colOff>
      <xdr:row>17</xdr:row>
      <xdr:rowOff>198120</xdr:rowOff>
    </xdr:from>
    <xdr:to>
      <xdr:col>12</xdr:col>
      <xdr:colOff>662940</xdr:colOff>
      <xdr:row>26</xdr:row>
      <xdr:rowOff>139700</xdr:rowOff>
    </xdr:to>
    <xdr:sp macro="" textlink="">
      <xdr:nvSpPr>
        <xdr:cNvPr id="8" name="吹き出し: 線 7">
          <a:extLst>
            <a:ext uri="{FF2B5EF4-FFF2-40B4-BE49-F238E27FC236}">
              <a16:creationId xmlns:a16="http://schemas.microsoft.com/office/drawing/2014/main" id="{B9F0F854-9CD9-4A1D-AF26-16C43C8201AD}"/>
            </a:ext>
          </a:extLst>
        </xdr:cNvPr>
        <xdr:cNvSpPr/>
      </xdr:nvSpPr>
      <xdr:spPr>
        <a:xfrm>
          <a:off x="4221480" y="6840220"/>
          <a:ext cx="3883660" cy="2722880"/>
        </a:xfrm>
        <a:prstGeom prst="borderCallout1">
          <a:avLst>
            <a:gd name="adj1" fmla="val -215"/>
            <a:gd name="adj2" fmla="val 4055"/>
            <a:gd name="adj3" fmla="val -10473"/>
            <a:gd name="adj4" fmla="val -199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①申請時点から状況に変化が無い場合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→提出が必要な「（４）その他書類」はありません。</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また、清算額は０円となります。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②実績報告額の方が少ない場合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a:t>
          </a:r>
          <a:r>
            <a:rPr kumimoji="1" lang="ja-JP" altLang="en-US" sz="1000" b="1">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例：年度途中での退居、家賃改定（減額）、生活保護の受給等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→（４）その他の書類にて、退居日がわかる書類や家賃請求額がわかる書類等、金額の変わった根拠資料が必要となります。また、実績報告書提出後、差額の清算（港区への返還）を行います。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③さらに交付を受けたい場合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例：新規入居、家賃改定（増額）、更新料の徴収等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→実績報告書の提出だけでは追加交付を行うことはできません。　　</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不足分については改めて交付申請が必要です。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また追加申請について、申請時期によっては交付ができない可能性があるため、追加申請したい場合は早急にご連絡ください。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8A6E79F4-7C24-44B8-A228-E1B8B147C7BA}"/>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93BD580F-54DD-4FC0-9B81-3164F7B7A970}"/>
            </a:ext>
          </a:extLst>
        </xdr:cNvPr>
        <xdr:cNvSpPr txBox="1"/>
      </xdr:nvSpPr>
      <xdr:spPr>
        <a:xfrm>
          <a:off x="6278880" y="4290060"/>
          <a:ext cx="2468880"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99060</xdr:colOff>
      <xdr:row>2</xdr:row>
      <xdr:rowOff>281940</xdr:rowOff>
    </xdr:from>
    <xdr:to>
      <xdr:col>6</xdr:col>
      <xdr:colOff>259080</xdr:colOff>
      <xdr:row>7</xdr:row>
      <xdr:rowOff>449580</xdr:rowOff>
    </xdr:to>
    <xdr:grpSp>
      <xdr:nvGrpSpPr>
        <xdr:cNvPr id="10" name="グループ化 9">
          <a:extLst>
            <a:ext uri="{FF2B5EF4-FFF2-40B4-BE49-F238E27FC236}">
              <a16:creationId xmlns:a16="http://schemas.microsoft.com/office/drawing/2014/main" id="{5B879BA2-D6B1-4009-ABA8-CB0DA45421C4}"/>
            </a:ext>
          </a:extLst>
        </xdr:cNvPr>
        <xdr:cNvGrpSpPr/>
      </xdr:nvGrpSpPr>
      <xdr:grpSpPr>
        <a:xfrm>
          <a:off x="2788920" y="624840"/>
          <a:ext cx="1341120" cy="1348740"/>
          <a:chOff x="1584960" y="632460"/>
          <a:chExt cx="1341120" cy="1348740"/>
        </a:xfrm>
      </xdr:grpSpPr>
      <xdr:sp macro="" textlink="">
        <xdr:nvSpPr>
          <xdr:cNvPr id="11" name="四角形: 角を丸くする 10">
            <a:extLst>
              <a:ext uri="{FF2B5EF4-FFF2-40B4-BE49-F238E27FC236}">
                <a16:creationId xmlns:a16="http://schemas.microsoft.com/office/drawing/2014/main" id="{6704A636-ECB7-40CA-BF9B-3744072FAD7A}"/>
              </a:ext>
            </a:extLst>
          </xdr:cNvPr>
          <xdr:cNvSpPr/>
        </xdr:nvSpPr>
        <xdr:spPr>
          <a:xfrm>
            <a:off x="1584960" y="1577340"/>
            <a:ext cx="1021080" cy="403860"/>
          </a:xfrm>
          <a:prstGeom prst="round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12" name="吹き出し: 線 11">
            <a:extLst>
              <a:ext uri="{FF2B5EF4-FFF2-40B4-BE49-F238E27FC236}">
                <a16:creationId xmlns:a16="http://schemas.microsoft.com/office/drawing/2014/main" id="{B2E6012A-5634-41BA-8507-FF14B7866361}"/>
              </a:ext>
            </a:extLst>
          </xdr:cNvPr>
          <xdr:cNvSpPr/>
        </xdr:nvSpPr>
        <xdr:spPr>
          <a:xfrm>
            <a:off x="1600200" y="632460"/>
            <a:ext cx="1325880" cy="487680"/>
          </a:xfrm>
          <a:prstGeom prst="borderCallout1">
            <a:avLst>
              <a:gd name="adj1" fmla="val 102961"/>
              <a:gd name="adj2" fmla="val 54958"/>
              <a:gd name="adj3" fmla="val 191081"/>
              <a:gd name="adj4" fmla="val 54763"/>
            </a:avLst>
          </a:prstGeom>
          <a:solidFill>
            <a:schemeClr val="bg1"/>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実績報告額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900">
                <a:solidFill>
                  <a:schemeClr val="tx1"/>
                </a:solidFill>
                <a:latin typeface="BIZ UDゴシック" panose="020B0400000000000000" pitchFamily="49" charset="-128"/>
                <a:ea typeface="BIZ UDゴシック" panose="020B0400000000000000" pitchFamily="49" charset="-128"/>
              </a:rPr>
              <a:t>（第５号様式）と同額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13" name="直線コネクタ 12">
            <a:extLst>
              <a:ext uri="{FF2B5EF4-FFF2-40B4-BE49-F238E27FC236}">
                <a16:creationId xmlns:a16="http://schemas.microsoft.com/office/drawing/2014/main" id="{063CDA49-1061-44E6-90CE-1E90E4751406}"/>
              </a:ext>
            </a:extLst>
          </xdr:cNvPr>
          <xdr:cNvCxnSpPr/>
        </xdr:nvCxnSpPr>
        <xdr:spPr>
          <a:xfrm>
            <a:off x="2240280" y="1127760"/>
            <a:ext cx="0" cy="457200"/>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45720</xdr:colOff>
      <xdr:row>5</xdr:row>
      <xdr:rowOff>160020</xdr:rowOff>
    </xdr:from>
    <xdr:to>
      <xdr:col>3</xdr:col>
      <xdr:colOff>1150620</xdr:colOff>
      <xdr:row>28</xdr:row>
      <xdr:rowOff>106680</xdr:rowOff>
    </xdr:to>
    <xdr:sp macro="" textlink="">
      <xdr:nvSpPr>
        <xdr:cNvPr id="14" name="正方形/長方形 13">
          <a:extLst>
            <a:ext uri="{FF2B5EF4-FFF2-40B4-BE49-F238E27FC236}">
              <a16:creationId xmlns:a16="http://schemas.microsoft.com/office/drawing/2014/main" id="{1B6927F8-6498-427F-A906-B77F4CA94C4B}"/>
            </a:ext>
          </a:extLst>
        </xdr:cNvPr>
        <xdr:cNvSpPr/>
      </xdr:nvSpPr>
      <xdr:spPr>
        <a:xfrm>
          <a:off x="1554480" y="1181100"/>
          <a:ext cx="1104900" cy="5981700"/>
        </a:xfrm>
        <a:prstGeom prst="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701040</xdr:colOff>
      <xdr:row>3</xdr:row>
      <xdr:rowOff>0</xdr:rowOff>
    </xdr:from>
    <xdr:to>
      <xdr:col>3</xdr:col>
      <xdr:colOff>1112520</xdr:colOff>
      <xdr:row>7</xdr:row>
      <xdr:rowOff>457200</xdr:rowOff>
    </xdr:to>
    <xdr:grpSp>
      <xdr:nvGrpSpPr>
        <xdr:cNvPr id="9" name="グループ化 8">
          <a:extLst>
            <a:ext uri="{FF2B5EF4-FFF2-40B4-BE49-F238E27FC236}">
              <a16:creationId xmlns:a16="http://schemas.microsoft.com/office/drawing/2014/main" id="{8E856A48-132B-4C03-9B39-95938A4B1DDF}"/>
            </a:ext>
          </a:extLst>
        </xdr:cNvPr>
        <xdr:cNvGrpSpPr/>
      </xdr:nvGrpSpPr>
      <xdr:grpSpPr>
        <a:xfrm>
          <a:off x="1295400" y="640080"/>
          <a:ext cx="1325880" cy="1341120"/>
          <a:chOff x="1295400" y="640080"/>
          <a:chExt cx="1325880" cy="1341120"/>
        </a:xfrm>
      </xdr:grpSpPr>
      <xdr:sp macro="" textlink="">
        <xdr:nvSpPr>
          <xdr:cNvPr id="4" name="四角形: 角を丸くする 3">
            <a:extLst>
              <a:ext uri="{FF2B5EF4-FFF2-40B4-BE49-F238E27FC236}">
                <a16:creationId xmlns:a16="http://schemas.microsoft.com/office/drawing/2014/main" id="{F6FFEFAA-767E-4B5D-98F1-71AD4FE0776F}"/>
              </a:ext>
            </a:extLst>
          </xdr:cNvPr>
          <xdr:cNvSpPr/>
        </xdr:nvSpPr>
        <xdr:spPr>
          <a:xfrm>
            <a:off x="1584960" y="1577340"/>
            <a:ext cx="1021080" cy="403860"/>
          </a:xfrm>
          <a:prstGeom prst="round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5" name="吹き出し: 線 4">
            <a:extLst>
              <a:ext uri="{FF2B5EF4-FFF2-40B4-BE49-F238E27FC236}">
                <a16:creationId xmlns:a16="http://schemas.microsoft.com/office/drawing/2014/main" id="{0610D00A-7316-4519-A7BE-2FF6D87EA9E4}"/>
              </a:ext>
            </a:extLst>
          </xdr:cNvPr>
          <xdr:cNvSpPr/>
        </xdr:nvSpPr>
        <xdr:spPr>
          <a:xfrm>
            <a:off x="1295400" y="640080"/>
            <a:ext cx="1325880" cy="487680"/>
          </a:xfrm>
          <a:prstGeom prst="borderCallout1">
            <a:avLst>
              <a:gd name="adj1" fmla="val 102961"/>
              <a:gd name="adj2" fmla="val 54958"/>
              <a:gd name="adj3" fmla="val 191081"/>
              <a:gd name="adj4" fmla="val 54763"/>
            </a:avLst>
          </a:prstGeom>
          <a:solidFill>
            <a:schemeClr val="bg1"/>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申請額（交付決定額）と同額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7" name="直線コネクタ 6">
            <a:extLst>
              <a:ext uri="{FF2B5EF4-FFF2-40B4-BE49-F238E27FC236}">
                <a16:creationId xmlns:a16="http://schemas.microsoft.com/office/drawing/2014/main" id="{A15CB895-A490-44D3-9D70-CD95499CB21B}"/>
              </a:ext>
            </a:extLst>
          </xdr:cNvPr>
          <xdr:cNvCxnSpPr/>
        </xdr:nvCxnSpPr>
        <xdr:spPr>
          <a:xfrm>
            <a:off x="1935480" y="1120140"/>
            <a:ext cx="0" cy="457200"/>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411480</xdr:colOff>
      <xdr:row>29</xdr:row>
      <xdr:rowOff>198120</xdr:rowOff>
    </xdr:from>
    <xdr:to>
      <xdr:col>4</xdr:col>
      <xdr:colOff>693420</xdr:colOff>
      <xdr:row>31</xdr:row>
      <xdr:rowOff>38100</xdr:rowOff>
    </xdr:to>
    <xdr:sp macro="" textlink="">
      <xdr:nvSpPr>
        <xdr:cNvPr id="15" name="吹き出し: 線 14">
          <a:extLst>
            <a:ext uri="{FF2B5EF4-FFF2-40B4-BE49-F238E27FC236}">
              <a16:creationId xmlns:a16="http://schemas.microsoft.com/office/drawing/2014/main" id="{0412A443-7153-434D-A4A4-9A86421115D5}"/>
            </a:ext>
          </a:extLst>
        </xdr:cNvPr>
        <xdr:cNvSpPr/>
      </xdr:nvSpPr>
      <xdr:spPr>
        <a:xfrm>
          <a:off x="1920240" y="7421880"/>
          <a:ext cx="1463040" cy="487680"/>
        </a:xfrm>
        <a:prstGeom prst="borderCallout1">
          <a:avLst>
            <a:gd name="adj1" fmla="val 1607"/>
            <a:gd name="adj2" fmla="val 13021"/>
            <a:gd name="adj3" fmla="val -50357"/>
            <a:gd name="adj4" fmla="val -81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申請時の第３号様式（１枚目）と同額です。</a:t>
          </a:r>
        </a:p>
      </xdr:txBody>
    </xdr:sp>
    <xdr:clientData/>
  </xdr:twoCellAnchor>
  <xdr:twoCellAnchor>
    <xdr:from>
      <xdr:col>4</xdr:col>
      <xdr:colOff>868680</xdr:colOff>
      <xdr:row>15</xdr:row>
      <xdr:rowOff>152400</xdr:rowOff>
    </xdr:from>
    <xdr:to>
      <xdr:col>7</xdr:col>
      <xdr:colOff>38100</xdr:colOff>
      <xdr:row>27</xdr:row>
      <xdr:rowOff>160020</xdr:rowOff>
    </xdr:to>
    <xdr:grpSp>
      <xdr:nvGrpSpPr>
        <xdr:cNvPr id="39" name="グループ化 38">
          <a:extLst>
            <a:ext uri="{FF2B5EF4-FFF2-40B4-BE49-F238E27FC236}">
              <a16:creationId xmlns:a16="http://schemas.microsoft.com/office/drawing/2014/main" id="{9AD53D7A-3A09-4B84-B34E-C511DA731FA6}"/>
            </a:ext>
          </a:extLst>
        </xdr:cNvPr>
        <xdr:cNvGrpSpPr/>
      </xdr:nvGrpSpPr>
      <xdr:grpSpPr>
        <a:xfrm>
          <a:off x="3558540" y="3939540"/>
          <a:ext cx="2545080" cy="3025140"/>
          <a:chOff x="3558540" y="3939540"/>
          <a:chExt cx="2545080" cy="3025140"/>
        </a:xfrm>
      </xdr:grpSpPr>
      <xdr:grpSp>
        <xdr:nvGrpSpPr>
          <xdr:cNvPr id="37" name="グループ化 36">
            <a:extLst>
              <a:ext uri="{FF2B5EF4-FFF2-40B4-BE49-F238E27FC236}">
                <a16:creationId xmlns:a16="http://schemas.microsoft.com/office/drawing/2014/main" id="{89DDAFB9-7990-4CC5-982C-7EFB8B6F31F8}"/>
              </a:ext>
            </a:extLst>
          </xdr:cNvPr>
          <xdr:cNvGrpSpPr/>
        </xdr:nvGrpSpPr>
        <xdr:grpSpPr>
          <a:xfrm>
            <a:off x="3558540" y="3939540"/>
            <a:ext cx="2545080" cy="3025140"/>
            <a:chOff x="3558540" y="3939540"/>
            <a:chExt cx="2545080" cy="3025140"/>
          </a:xfrm>
        </xdr:grpSpPr>
        <xdr:cxnSp macro="">
          <xdr:nvCxnSpPr>
            <xdr:cNvPr id="26" name="直線コネクタ 25">
              <a:extLst>
                <a:ext uri="{FF2B5EF4-FFF2-40B4-BE49-F238E27FC236}">
                  <a16:creationId xmlns:a16="http://schemas.microsoft.com/office/drawing/2014/main" id="{12876C1A-8EA0-41EF-A198-2144F6F8AAC7}"/>
                </a:ext>
              </a:extLst>
            </xdr:cNvPr>
            <xdr:cNvCxnSpPr/>
          </xdr:nvCxnSpPr>
          <xdr:spPr>
            <a:xfrm>
              <a:off x="3558540" y="397002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91216C46-F41E-4A4B-B59B-2E1EAF55C895}"/>
                </a:ext>
              </a:extLst>
            </xdr:cNvPr>
            <xdr:cNvCxnSpPr/>
          </xdr:nvCxnSpPr>
          <xdr:spPr>
            <a:xfrm>
              <a:off x="3558540" y="693420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2377E35A-7208-4D2D-BEF5-17CF49ED77EA}"/>
                </a:ext>
              </a:extLst>
            </xdr:cNvPr>
            <xdr:cNvCxnSpPr/>
          </xdr:nvCxnSpPr>
          <xdr:spPr>
            <a:xfrm>
              <a:off x="6065520" y="3939540"/>
              <a:ext cx="0" cy="3025140"/>
            </a:xfrm>
            <a:prstGeom prst="line">
              <a:avLst/>
            </a:prstGeom>
            <a:ln w="73025" cmpd="dbl">
              <a:solidFill>
                <a:srgbClr val="00B0F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8" name="正方形/長方形 37">
            <a:extLst>
              <a:ext uri="{FF2B5EF4-FFF2-40B4-BE49-F238E27FC236}">
                <a16:creationId xmlns:a16="http://schemas.microsoft.com/office/drawing/2014/main" id="{6E0DE8BB-9C49-4E93-9587-2EC9706256EC}"/>
              </a:ext>
            </a:extLst>
          </xdr:cNvPr>
          <xdr:cNvSpPr/>
        </xdr:nvSpPr>
        <xdr:spPr>
          <a:xfrm>
            <a:off x="4175760" y="4084320"/>
            <a:ext cx="1310640" cy="525780"/>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歳入と歳出の合計は一致します！</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4D82D601-CFC3-470D-856E-85D0F728878C}"/>
            </a:ext>
          </a:extLst>
        </xdr:cNvPr>
        <xdr:cNvSpPr/>
      </xdr:nvSpPr>
      <xdr:spPr>
        <a:xfrm>
          <a:off x="6089227" y="288091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198120</xdr:colOff>
      <xdr:row>14</xdr:row>
      <xdr:rowOff>220980</xdr:rowOff>
    </xdr:from>
    <xdr:to>
      <xdr:col>9</xdr:col>
      <xdr:colOff>640080</xdr:colOff>
      <xdr:row>14</xdr:row>
      <xdr:rowOff>220980</xdr:rowOff>
    </xdr:to>
    <xdr:cxnSp macro="">
      <xdr:nvCxnSpPr>
        <xdr:cNvPr id="4" name="直線矢印コネクタ 3">
          <a:extLst>
            <a:ext uri="{FF2B5EF4-FFF2-40B4-BE49-F238E27FC236}">
              <a16:creationId xmlns:a16="http://schemas.microsoft.com/office/drawing/2014/main" id="{135FF79D-D49C-4098-87C7-03F039002F23}"/>
            </a:ext>
          </a:extLst>
        </xdr:cNvPr>
        <xdr:cNvCxnSpPr/>
      </xdr:nvCxnSpPr>
      <xdr:spPr>
        <a:xfrm flipH="1">
          <a:off x="5608320" y="6263640"/>
          <a:ext cx="44196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190500</xdr:colOff>
      <xdr:row>15</xdr:row>
      <xdr:rowOff>205740</xdr:rowOff>
    </xdr:from>
    <xdr:to>
      <xdr:col>9</xdr:col>
      <xdr:colOff>662940</xdr:colOff>
      <xdr:row>15</xdr:row>
      <xdr:rowOff>205740</xdr:rowOff>
    </xdr:to>
    <xdr:cxnSp macro="">
      <xdr:nvCxnSpPr>
        <xdr:cNvPr id="5" name="直線矢印コネクタ 4">
          <a:extLst>
            <a:ext uri="{FF2B5EF4-FFF2-40B4-BE49-F238E27FC236}">
              <a16:creationId xmlns:a16="http://schemas.microsoft.com/office/drawing/2014/main" id="{50E92321-A076-4540-99A8-645FE5A62B45}"/>
            </a:ext>
          </a:extLst>
        </xdr:cNvPr>
        <xdr:cNvCxnSpPr/>
      </xdr:nvCxnSpPr>
      <xdr:spPr>
        <a:xfrm flipH="1">
          <a:off x="5600700" y="6629400"/>
          <a:ext cx="47244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571500</xdr:colOff>
      <xdr:row>16</xdr:row>
      <xdr:rowOff>304800</xdr:rowOff>
    </xdr:from>
    <xdr:to>
      <xdr:col>7</xdr:col>
      <xdr:colOff>571500</xdr:colOff>
      <xdr:row>17</xdr:row>
      <xdr:rowOff>215900</xdr:rowOff>
    </xdr:to>
    <xdr:cxnSp macro="">
      <xdr:nvCxnSpPr>
        <xdr:cNvPr id="6" name="直線矢印コネクタ 5">
          <a:extLst>
            <a:ext uri="{FF2B5EF4-FFF2-40B4-BE49-F238E27FC236}">
              <a16:creationId xmlns:a16="http://schemas.microsoft.com/office/drawing/2014/main" id="{7F9CD503-248D-4098-B78B-C3EC230063D1}"/>
            </a:ext>
          </a:extLst>
        </xdr:cNvPr>
        <xdr:cNvCxnSpPr/>
      </xdr:nvCxnSpPr>
      <xdr:spPr>
        <a:xfrm flipV="1">
          <a:off x="4648200" y="7150100"/>
          <a:ext cx="0" cy="2921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8954-5D93-4286-A780-E0E097615F3F}">
  <sheetPr>
    <tabColor rgb="FFFFFF00"/>
    <pageSetUpPr fitToPage="1"/>
  </sheetPr>
  <dimension ref="A1:K25"/>
  <sheetViews>
    <sheetView tabSelected="1" zoomScaleNormal="100" workbookViewId="0">
      <selection activeCell="C12" sqref="C12"/>
    </sheetView>
  </sheetViews>
  <sheetFormatPr defaultRowHeight="13.8" x14ac:dyDescent="0.15"/>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1" ht="15" customHeight="1" x14ac:dyDescent="0.15">
      <c r="A1" s="76" t="s">
        <v>97</v>
      </c>
      <c r="B1" s="76"/>
      <c r="C1" s="76"/>
      <c r="D1" s="76"/>
      <c r="E1" s="77"/>
      <c r="F1" s="76"/>
      <c r="G1" s="76"/>
      <c r="H1" s="76"/>
      <c r="I1" s="76"/>
      <c r="J1" s="76"/>
      <c r="K1" s="76"/>
    </row>
    <row r="2" spans="1:11" x14ac:dyDescent="0.15">
      <c r="A2" s="76"/>
      <c r="B2" s="76"/>
      <c r="C2" s="76"/>
      <c r="D2" s="76"/>
      <c r="E2" s="77"/>
      <c r="F2" s="76"/>
      <c r="G2" s="76"/>
      <c r="H2" s="76"/>
      <c r="I2" s="76"/>
      <c r="J2" s="76"/>
      <c r="K2" s="76"/>
    </row>
    <row r="3" spans="1:11" ht="40.049999999999997" customHeight="1" x14ac:dyDescent="0.15">
      <c r="A3" s="76"/>
      <c r="B3" s="76"/>
      <c r="C3" s="76"/>
      <c r="D3" s="76"/>
      <c r="E3" s="77"/>
      <c r="F3" s="76"/>
      <c r="G3" s="76"/>
      <c r="H3" s="76"/>
      <c r="I3" s="199" t="s">
        <v>89</v>
      </c>
      <c r="J3" s="199"/>
      <c r="K3" s="199"/>
    </row>
    <row r="4" spans="1:11" s="75" customFormat="1" ht="60" customHeight="1" x14ac:dyDescent="0.15">
      <c r="A4" s="197" t="s">
        <v>96</v>
      </c>
      <c r="B4" s="197"/>
      <c r="C4" s="197"/>
      <c r="D4" s="197"/>
      <c r="E4" s="197"/>
      <c r="F4" s="197"/>
      <c r="G4" s="197"/>
      <c r="H4" s="197"/>
      <c r="I4" s="197"/>
      <c r="J4" s="197"/>
      <c r="K4" s="197"/>
    </row>
    <row r="5" spans="1:11" ht="19.95" customHeight="1" x14ac:dyDescent="0.15">
      <c r="A5" s="76"/>
      <c r="B5" s="76" t="s">
        <v>91</v>
      </c>
      <c r="C5" s="76"/>
      <c r="D5" s="76"/>
      <c r="E5" s="77"/>
      <c r="F5" s="76"/>
      <c r="G5" s="76"/>
      <c r="H5" s="76"/>
      <c r="I5" s="76"/>
      <c r="J5" s="76"/>
      <c r="K5" s="76"/>
    </row>
    <row r="6" spans="1:11" x14ac:dyDescent="0.15">
      <c r="A6" s="76"/>
      <c r="B6" s="76"/>
      <c r="C6" s="76"/>
      <c r="D6" s="76"/>
      <c r="E6" s="77"/>
      <c r="F6" s="76"/>
      <c r="G6" s="76"/>
      <c r="H6" s="76"/>
      <c r="I6" s="76"/>
      <c r="J6" s="76"/>
      <c r="K6" s="76"/>
    </row>
    <row r="7" spans="1:11" ht="40.049999999999997" customHeight="1" x14ac:dyDescent="0.15">
      <c r="A7" s="76"/>
      <c r="B7" s="76"/>
      <c r="C7" s="76"/>
      <c r="D7" s="76"/>
      <c r="E7" s="77"/>
      <c r="F7" s="76"/>
      <c r="G7" s="78" t="s">
        <v>86</v>
      </c>
      <c r="H7" s="200"/>
      <c r="I7" s="201"/>
      <c r="J7" s="201"/>
      <c r="K7" s="201"/>
    </row>
    <row r="8" spans="1:11" ht="40.049999999999997" customHeight="1" x14ac:dyDescent="0.15">
      <c r="A8" s="76"/>
      <c r="B8" s="76"/>
      <c r="C8" s="76"/>
      <c r="D8" s="76"/>
      <c r="E8" s="77"/>
      <c r="F8" s="76"/>
      <c r="G8" s="78" t="s">
        <v>87</v>
      </c>
      <c r="H8" s="200"/>
      <c r="I8" s="200"/>
      <c r="J8" s="200"/>
      <c r="K8" s="200"/>
    </row>
    <row r="9" spans="1:11" ht="40.049999999999997" customHeight="1" x14ac:dyDescent="0.15">
      <c r="A9" s="76"/>
      <c r="B9" s="76"/>
      <c r="C9" s="76"/>
      <c r="D9" s="76"/>
      <c r="E9" s="77"/>
      <c r="F9" s="76"/>
      <c r="G9" s="78" t="s">
        <v>88</v>
      </c>
      <c r="H9" s="202"/>
      <c r="I9" s="202"/>
      <c r="J9" s="202"/>
      <c r="K9" s="202"/>
    </row>
    <row r="10" spans="1:11" ht="30" customHeight="1" x14ac:dyDescent="0.15">
      <c r="A10" s="76"/>
      <c r="B10" s="76"/>
      <c r="C10" s="76"/>
      <c r="D10" s="76"/>
      <c r="E10" s="77"/>
      <c r="F10" s="76"/>
      <c r="G10" s="76"/>
      <c r="H10" s="76"/>
      <c r="I10" s="76"/>
      <c r="J10" s="76"/>
      <c r="K10" s="76"/>
    </row>
    <row r="11" spans="1:11" s="140" customFormat="1" ht="60" customHeight="1" x14ac:dyDescent="0.15">
      <c r="A11" s="102"/>
      <c r="B11" s="102"/>
      <c r="C11" s="204" t="s">
        <v>165</v>
      </c>
      <c r="D11" s="204"/>
      <c r="E11" s="204"/>
      <c r="F11" s="204"/>
      <c r="G11" s="204"/>
      <c r="H11" s="204"/>
      <c r="I11" s="204"/>
      <c r="J11" s="204"/>
      <c r="K11" s="204"/>
    </row>
    <row r="12" spans="1:11" ht="19.95" customHeight="1" x14ac:dyDescent="0.15">
      <c r="A12" s="76"/>
      <c r="B12" s="76"/>
      <c r="C12" s="76"/>
      <c r="D12" s="76"/>
      <c r="E12" s="77"/>
      <c r="F12" s="76"/>
      <c r="G12" s="76"/>
      <c r="H12" s="76"/>
      <c r="I12" s="76"/>
      <c r="J12" s="76"/>
      <c r="K12" s="76"/>
    </row>
    <row r="13" spans="1:11" ht="19.95" customHeight="1" x14ac:dyDescent="0.15">
      <c r="A13" s="198" t="s">
        <v>83</v>
      </c>
      <c r="B13" s="198"/>
      <c r="C13" s="198"/>
      <c r="D13" s="198"/>
      <c r="E13" s="198"/>
      <c r="F13" s="198"/>
      <c r="G13" s="198"/>
      <c r="H13" s="198"/>
      <c r="I13" s="198"/>
      <c r="J13" s="198"/>
      <c r="K13" s="198"/>
    </row>
    <row r="14" spans="1:11" ht="19.95" customHeight="1" x14ac:dyDescent="0.15">
      <c r="A14" s="76"/>
      <c r="B14" s="76"/>
      <c r="C14" s="76"/>
      <c r="D14" s="76"/>
      <c r="E14" s="77"/>
      <c r="F14" s="76"/>
      <c r="G14" s="76"/>
      <c r="H14" s="76"/>
      <c r="I14" s="76"/>
      <c r="J14" s="76"/>
      <c r="K14" s="76"/>
    </row>
    <row r="15" spans="1:11" ht="30" customHeight="1" x14ac:dyDescent="0.15">
      <c r="A15" s="76"/>
      <c r="B15" s="76"/>
      <c r="C15" s="76" t="s">
        <v>76</v>
      </c>
      <c r="D15" s="76"/>
      <c r="E15" s="203" t="s">
        <v>160</v>
      </c>
      <c r="F15" s="203"/>
      <c r="G15" s="203"/>
      <c r="H15" s="203"/>
      <c r="I15" s="203"/>
      <c r="J15" s="76"/>
      <c r="K15" s="76"/>
    </row>
    <row r="16" spans="1:11" ht="30" customHeight="1" x14ac:dyDescent="0.15">
      <c r="A16" s="76"/>
      <c r="B16" s="76"/>
      <c r="C16" s="76" t="s">
        <v>82</v>
      </c>
      <c r="D16" s="76"/>
      <c r="E16" s="195"/>
      <c r="F16" s="195"/>
      <c r="G16" s="195"/>
      <c r="H16" s="195"/>
      <c r="I16" s="195"/>
      <c r="J16" s="76"/>
      <c r="K16" s="76"/>
    </row>
    <row r="17" spans="1:11" ht="30" customHeight="1" x14ac:dyDescent="0.15">
      <c r="A17" s="76"/>
      <c r="B17" s="76"/>
      <c r="C17" s="76" t="s">
        <v>98</v>
      </c>
      <c r="D17" s="76"/>
      <c r="E17" s="79" t="s">
        <v>84</v>
      </c>
      <c r="F17" s="196"/>
      <c r="G17" s="196"/>
      <c r="H17" s="80" t="s">
        <v>85</v>
      </c>
      <c r="I17" s="76"/>
      <c r="J17" s="76"/>
      <c r="K17" s="76"/>
    </row>
    <row r="18" spans="1:11" ht="25.05" customHeight="1" x14ac:dyDescent="0.15">
      <c r="A18" s="76"/>
      <c r="B18" s="76"/>
      <c r="C18" s="76"/>
      <c r="D18" s="76" t="s">
        <v>77</v>
      </c>
      <c r="E18" s="77"/>
      <c r="F18" s="76"/>
      <c r="G18" s="76"/>
      <c r="H18" s="76"/>
      <c r="I18" s="76"/>
      <c r="J18" s="76"/>
      <c r="K18" s="76"/>
    </row>
    <row r="19" spans="1:11" ht="25.05" customHeight="1" x14ac:dyDescent="0.15">
      <c r="A19" s="76"/>
      <c r="B19" s="76"/>
      <c r="C19" s="76"/>
      <c r="D19" s="76"/>
      <c r="E19" s="77"/>
      <c r="F19" s="77" t="s">
        <v>78</v>
      </c>
      <c r="G19" s="81"/>
      <c r="H19" s="76" t="s">
        <v>85</v>
      </c>
      <c r="I19" s="76"/>
      <c r="J19" s="76"/>
      <c r="K19" s="76"/>
    </row>
    <row r="20" spans="1:11" ht="25.05" customHeight="1" x14ac:dyDescent="0.15">
      <c r="A20" s="76"/>
      <c r="B20" s="76"/>
      <c r="C20" s="76"/>
      <c r="D20" s="76"/>
      <c r="E20" s="77"/>
      <c r="F20" s="77" t="s">
        <v>79</v>
      </c>
      <c r="G20" s="81"/>
      <c r="H20" s="76" t="s">
        <v>85</v>
      </c>
      <c r="I20" s="76"/>
      <c r="J20" s="76"/>
      <c r="K20" s="76"/>
    </row>
    <row r="21" spans="1:11" ht="30" customHeight="1" x14ac:dyDescent="0.15">
      <c r="A21" s="76"/>
      <c r="B21" s="76"/>
      <c r="C21" s="76" t="s">
        <v>80</v>
      </c>
      <c r="D21" s="76"/>
      <c r="E21" s="77"/>
      <c r="F21" s="76"/>
      <c r="G21" s="76"/>
      <c r="H21" s="76"/>
      <c r="I21" s="76"/>
      <c r="J21" s="76"/>
      <c r="K21" s="76"/>
    </row>
    <row r="22" spans="1:11" ht="25.05" customHeight="1" x14ac:dyDescent="0.15">
      <c r="A22" s="76"/>
      <c r="B22" s="76"/>
      <c r="C22" s="76" t="s">
        <v>99</v>
      </c>
      <c r="D22" s="76"/>
      <c r="E22" s="77"/>
      <c r="F22" s="76"/>
      <c r="G22" s="76"/>
      <c r="H22" s="76"/>
      <c r="I22" s="76"/>
      <c r="J22" s="76"/>
      <c r="K22" s="76"/>
    </row>
    <row r="23" spans="1:11" ht="25.05" customHeight="1" x14ac:dyDescent="0.15">
      <c r="A23" s="76"/>
      <c r="B23" s="76"/>
      <c r="C23" s="76" t="s">
        <v>100</v>
      </c>
      <c r="D23" s="76"/>
      <c r="E23" s="77"/>
      <c r="F23" s="76"/>
      <c r="G23" s="76"/>
      <c r="H23" s="76"/>
      <c r="I23" s="76"/>
      <c r="J23" s="76"/>
      <c r="K23" s="76"/>
    </row>
    <row r="24" spans="1:11" ht="25.05" customHeight="1" x14ac:dyDescent="0.15">
      <c r="A24" s="76"/>
      <c r="B24" s="76"/>
      <c r="C24" s="76" t="s">
        <v>101</v>
      </c>
      <c r="D24" s="76"/>
      <c r="E24" s="77"/>
      <c r="F24" s="76"/>
      <c r="G24" s="76"/>
      <c r="H24" s="76"/>
      <c r="I24" s="76"/>
      <c r="J24" s="76"/>
      <c r="K24" s="76"/>
    </row>
    <row r="25" spans="1:11" ht="25.05" customHeight="1" x14ac:dyDescent="0.15">
      <c r="A25" s="76"/>
      <c r="B25" s="76"/>
      <c r="C25" s="76" t="s">
        <v>102</v>
      </c>
      <c r="D25" s="76"/>
      <c r="E25" s="77"/>
      <c r="F25" s="76"/>
      <c r="G25" s="76"/>
      <c r="H25" s="76"/>
      <c r="I25" s="76"/>
      <c r="J25" s="76"/>
      <c r="K25" s="76"/>
    </row>
  </sheetData>
  <mergeCells count="10">
    <mergeCell ref="E16:I16"/>
    <mergeCell ref="F17:G17"/>
    <mergeCell ref="A4:K4"/>
    <mergeCell ref="A13:K13"/>
    <mergeCell ref="I3:K3"/>
    <mergeCell ref="H7:K7"/>
    <mergeCell ref="H8:K8"/>
    <mergeCell ref="H9:K9"/>
    <mergeCell ref="E15:I15"/>
    <mergeCell ref="C11:K11"/>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2858-6F90-47C2-871F-8F8EFB630CA1}">
  <sheetPr>
    <pageSetUpPr fitToPage="1"/>
  </sheetPr>
  <dimension ref="A1:N25"/>
  <sheetViews>
    <sheetView view="pageBreakPreview" zoomScale="60" zoomScaleNormal="100" workbookViewId="0">
      <selection activeCell="A13" sqref="A13:K13"/>
    </sheetView>
  </sheetViews>
  <sheetFormatPr defaultRowHeight="13.8" x14ac:dyDescent="0.15"/>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3" max="13" width="3.296875" customWidth="1"/>
  </cols>
  <sheetData>
    <row r="1" spans="1:11" ht="15" customHeight="1" x14ac:dyDescent="0.15">
      <c r="A1" s="76" t="s">
        <v>149</v>
      </c>
      <c r="B1" s="76"/>
      <c r="C1" s="76"/>
      <c r="D1" s="76"/>
      <c r="E1" s="77"/>
      <c r="F1" s="76"/>
      <c r="G1" s="76"/>
      <c r="H1" s="76"/>
      <c r="I1" s="76"/>
      <c r="J1" s="76"/>
      <c r="K1" s="76"/>
    </row>
    <row r="2" spans="1:11" x14ac:dyDescent="0.15">
      <c r="A2" s="76"/>
      <c r="B2" s="76"/>
      <c r="C2" s="76"/>
      <c r="D2" s="76"/>
      <c r="E2" s="77"/>
      <c r="F2" s="76"/>
      <c r="G2" s="76"/>
      <c r="H2" s="76"/>
      <c r="I2" s="76"/>
      <c r="J2" s="76"/>
      <c r="K2" s="76"/>
    </row>
    <row r="3" spans="1:11" ht="40.049999999999997" customHeight="1" x14ac:dyDescent="0.15">
      <c r="A3" s="76"/>
      <c r="B3" s="76"/>
      <c r="C3" s="76"/>
      <c r="D3" s="76"/>
      <c r="E3" s="77"/>
      <c r="F3" s="76"/>
      <c r="G3" s="76"/>
      <c r="H3" s="76"/>
      <c r="I3" s="199" t="s">
        <v>89</v>
      </c>
      <c r="J3" s="199"/>
      <c r="K3" s="199"/>
    </row>
    <row r="4" spans="1:11" s="75" customFormat="1" ht="60" customHeight="1" x14ac:dyDescent="0.15">
      <c r="A4" s="76"/>
      <c r="B4" s="76" t="s">
        <v>91</v>
      </c>
      <c r="C4" s="76"/>
      <c r="D4" s="76"/>
      <c r="E4" s="77"/>
      <c r="F4" s="76"/>
      <c r="G4" s="76"/>
      <c r="H4" s="76"/>
      <c r="I4" s="193" t="s">
        <v>157</v>
      </c>
      <c r="J4" s="76"/>
      <c r="K4" s="76"/>
    </row>
    <row r="5" spans="1:11" ht="19.95" customHeight="1" x14ac:dyDescent="0.15">
      <c r="A5" s="76"/>
      <c r="B5" s="76"/>
      <c r="C5" s="76"/>
      <c r="D5" s="76"/>
      <c r="E5" s="77"/>
      <c r="F5" s="76"/>
      <c r="G5" s="76"/>
      <c r="H5" s="76"/>
      <c r="I5" s="76"/>
      <c r="J5" s="76"/>
      <c r="K5" s="76"/>
    </row>
    <row r="6" spans="1:11" ht="40.049999999999997" customHeight="1" x14ac:dyDescent="0.15">
      <c r="A6" s="76"/>
      <c r="B6" s="76"/>
      <c r="C6" s="76"/>
      <c r="D6" s="76"/>
      <c r="E6" s="77"/>
      <c r="F6" s="76"/>
      <c r="G6" s="78" t="s">
        <v>86</v>
      </c>
      <c r="H6" s="302" t="str">
        <f>'記入例（第５号)'!H7:K7</f>
        <v>東京都港区芝公園1-5-25</v>
      </c>
      <c r="I6" s="302"/>
      <c r="J6" s="302"/>
      <c r="K6" s="302"/>
    </row>
    <row r="7" spans="1:11" ht="40.049999999999997" customHeight="1" x14ac:dyDescent="0.15">
      <c r="A7" s="76"/>
      <c r="B7" s="76"/>
      <c r="C7" s="76"/>
      <c r="D7" s="76"/>
      <c r="E7" s="77"/>
      <c r="F7" s="76"/>
      <c r="G7" s="78" t="s">
        <v>87</v>
      </c>
      <c r="H7" s="302" t="str">
        <f>'記入例（第５号)'!H8:K8</f>
        <v>社会福祉法人　みなと会</v>
      </c>
      <c r="I7" s="302"/>
      <c r="J7" s="302"/>
      <c r="K7" s="302"/>
    </row>
    <row r="8" spans="1:11" ht="40.049999999999997" customHeight="1" x14ac:dyDescent="0.15">
      <c r="A8" s="76"/>
      <c r="B8" s="76"/>
      <c r="C8" s="76"/>
      <c r="D8" s="76"/>
      <c r="E8" s="77"/>
      <c r="F8" s="76"/>
      <c r="G8" s="78" t="s">
        <v>88</v>
      </c>
      <c r="H8" s="302" t="str">
        <f>'記入例（第５号)'!H9:K9</f>
        <v>理事長　港　太郎</v>
      </c>
      <c r="I8" s="302"/>
      <c r="J8" s="302"/>
      <c r="K8" s="302"/>
    </row>
    <row r="9" spans="1:11" ht="40.049999999999997" customHeight="1" x14ac:dyDescent="0.15">
      <c r="A9" s="76"/>
      <c r="B9" s="76"/>
      <c r="C9" s="76"/>
      <c r="D9" s="76"/>
      <c r="E9" s="77"/>
      <c r="F9" s="76"/>
      <c r="G9" s="76"/>
      <c r="H9" s="76"/>
      <c r="I9" s="76"/>
      <c r="J9" s="76"/>
      <c r="K9" s="76"/>
    </row>
    <row r="10" spans="1:11" ht="49.95" customHeight="1" x14ac:dyDescent="0.15">
      <c r="A10" s="197" t="s">
        <v>150</v>
      </c>
      <c r="B10" s="197"/>
      <c r="C10" s="197"/>
      <c r="D10" s="197"/>
      <c r="E10" s="197"/>
      <c r="F10" s="197"/>
      <c r="G10" s="197"/>
      <c r="H10" s="197"/>
      <c r="I10" s="197"/>
      <c r="J10" s="197"/>
      <c r="K10" s="197"/>
    </row>
    <row r="11" spans="1:11" s="140" customFormat="1" ht="60" customHeight="1" x14ac:dyDescent="0.15">
      <c r="A11" s="141"/>
      <c r="B11" s="141"/>
      <c r="C11" s="204" t="s">
        <v>162</v>
      </c>
      <c r="D11" s="204"/>
      <c r="E11" s="204"/>
      <c r="F11" s="204"/>
      <c r="G11" s="204"/>
      <c r="H11" s="204"/>
      <c r="I11" s="204"/>
      <c r="J11" s="204"/>
      <c r="K11" s="204"/>
    </row>
    <row r="12" spans="1:11" ht="19.95" customHeight="1" x14ac:dyDescent="0.15">
      <c r="A12" s="76"/>
      <c r="B12" s="76"/>
      <c r="C12" s="76"/>
      <c r="D12" s="76"/>
      <c r="E12" s="77"/>
      <c r="F12" s="76"/>
      <c r="G12" s="76"/>
      <c r="H12" s="76"/>
      <c r="I12" s="76"/>
      <c r="J12" s="76"/>
      <c r="K12" s="76"/>
    </row>
    <row r="13" spans="1:11" ht="19.95" customHeight="1" x14ac:dyDescent="0.15">
      <c r="A13" s="198" t="s">
        <v>83</v>
      </c>
      <c r="B13" s="198"/>
      <c r="C13" s="198"/>
      <c r="D13" s="198"/>
      <c r="E13" s="198"/>
      <c r="F13" s="198"/>
      <c r="G13" s="198"/>
      <c r="H13" s="198"/>
      <c r="I13" s="198"/>
      <c r="J13" s="198"/>
      <c r="K13" s="198"/>
    </row>
    <row r="14" spans="1:11" ht="19.95" customHeight="1" x14ac:dyDescent="0.15">
      <c r="A14" s="76"/>
      <c r="B14" s="76"/>
      <c r="C14" s="76"/>
      <c r="D14" s="76"/>
      <c r="E14" s="77"/>
      <c r="F14" s="76"/>
      <c r="G14" s="76"/>
      <c r="H14" s="76"/>
      <c r="I14" s="76"/>
      <c r="J14" s="76"/>
      <c r="K14" s="76"/>
    </row>
    <row r="15" spans="1:11" ht="30" customHeight="1" x14ac:dyDescent="0.15">
      <c r="A15" s="76"/>
      <c r="B15" s="76"/>
      <c r="C15" s="76"/>
      <c r="D15" s="296" t="s">
        <v>151</v>
      </c>
      <c r="E15" s="296"/>
      <c r="F15" s="187"/>
      <c r="G15" s="335">
        <f>'記入例（第11号）'!E8</f>
        <v>704400</v>
      </c>
      <c r="H15" s="335"/>
      <c r="I15" s="79" t="s">
        <v>85</v>
      </c>
      <c r="J15" s="76"/>
      <c r="K15" t="s">
        <v>155</v>
      </c>
    </row>
    <row r="16" spans="1:11" ht="30" customHeight="1" x14ac:dyDescent="0.15">
      <c r="A16" s="76"/>
      <c r="B16" s="76"/>
      <c r="C16" s="76"/>
      <c r="D16" s="296" t="s">
        <v>152</v>
      </c>
      <c r="E16" s="296"/>
      <c r="F16" s="188"/>
      <c r="G16" s="336">
        <f>'記入例（第11号）'!D8</f>
        <v>704400</v>
      </c>
      <c r="H16" s="336"/>
      <c r="I16" s="191" t="s">
        <v>85</v>
      </c>
      <c r="J16" s="76"/>
      <c r="K16" t="s">
        <v>156</v>
      </c>
    </row>
    <row r="17" spans="1:14" ht="30" customHeight="1" x14ac:dyDescent="0.15">
      <c r="A17" s="76"/>
      <c r="B17" s="76"/>
      <c r="C17" s="76"/>
      <c r="D17" s="296" t="s">
        <v>153</v>
      </c>
      <c r="E17" s="296"/>
      <c r="F17" s="189"/>
      <c r="G17" s="335">
        <f>G16-G15</f>
        <v>0</v>
      </c>
      <c r="H17" s="335"/>
      <c r="I17" s="79" t="s">
        <v>85</v>
      </c>
      <c r="J17" s="76"/>
      <c r="K17" s="194"/>
      <c r="L17" s="194"/>
      <c r="M17" s="194"/>
      <c r="N17" s="194"/>
    </row>
    <row r="18" spans="1:14" ht="25.05" customHeight="1" x14ac:dyDescent="0.15">
      <c r="A18" s="76"/>
      <c r="B18" s="76"/>
      <c r="C18" s="76"/>
      <c r="D18" s="76"/>
      <c r="E18" s="77"/>
      <c r="F18" s="76"/>
      <c r="G18" s="76"/>
      <c r="H18" s="204" t="s">
        <v>158</v>
      </c>
      <c r="I18" s="204"/>
      <c r="J18" s="204"/>
      <c r="K18" s="204"/>
      <c r="L18" s="204"/>
      <c r="M18" s="194"/>
      <c r="N18" s="194"/>
    </row>
    <row r="19" spans="1:14" ht="25.05" customHeight="1" x14ac:dyDescent="0.15">
      <c r="A19" s="76"/>
      <c r="B19" s="76"/>
      <c r="C19" s="76"/>
      <c r="D19" s="76"/>
      <c r="E19" s="77"/>
      <c r="F19" s="77"/>
      <c r="G19" s="190"/>
      <c r="H19" s="204"/>
      <c r="I19" s="204"/>
      <c r="J19" s="204"/>
      <c r="K19" s="204"/>
      <c r="L19" s="204"/>
      <c r="M19" s="194"/>
      <c r="N19" s="194"/>
    </row>
    <row r="20" spans="1:14" ht="25.05" customHeight="1" x14ac:dyDescent="0.15">
      <c r="A20" s="76"/>
      <c r="B20" s="76"/>
      <c r="C20" s="76"/>
      <c r="D20" s="76"/>
      <c r="E20" s="77"/>
      <c r="F20" s="77"/>
      <c r="G20" s="190"/>
      <c r="H20" s="204"/>
      <c r="I20" s="204"/>
      <c r="J20" s="204"/>
      <c r="K20" s="204"/>
      <c r="L20" s="204"/>
    </row>
    <row r="21" spans="1:14" ht="30" customHeight="1" x14ac:dyDescent="0.15">
      <c r="A21" s="76"/>
      <c r="B21" s="76"/>
      <c r="C21" s="76"/>
      <c r="D21" s="76"/>
      <c r="E21" s="77"/>
      <c r="F21" s="76"/>
      <c r="G21" s="76"/>
      <c r="H21" s="76"/>
      <c r="I21" s="76"/>
      <c r="J21" s="76"/>
      <c r="K21" s="76"/>
    </row>
    <row r="22" spans="1:14" ht="25.05" customHeight="1" x14ac:dyDescent="0.15">
      <c r="A22" s="76"/>
      <c r="B22" s="76"/>
      <c r="C22" s="76"/>
      <c r="D22" s="76"/>
      <c r="E22" s="77"/>
      <c r="F22" s="76"/>
      <c r="G22" s="76"/>
      <c r="H22" s="76"/>
      <c r="I22" s="76"/>
      <c r="J22" s="76"/>
      <c r="K22" s="76"/>
    </row>
    <row r="23" spans="1:14" ht="25.05" customHeight="1" x14ac:dyDescent="0.15">
      <c r="A23" s="76"/>
      <c r="B23" s="76"/>
      <c r="C23" s="76"/>
      <c r="D23" s="76"/>
      <c r="E23" s="77"/>
      <c r="F23" s="76"/>
      <c r="G23" s="76"/>
      <c r="H23" s="76"/>
      <c r="I23" s="76"/>
      <c r="J23" s="76"/>
      <c r="K23" s="76"/>
    </row>
    <row r="24" spans="1:14" ht="25.05" customHeight="1" x14ac:dyDescent="0.15">
      <c r="A24" s="76"/>
      <c r="B24" s="76"/>
      <c r="C24" s="76"/>
      <c r="D24" s="76"/>
      <c r="E24" s="77"/>
      <c r="F24" s="76"/>
      <c r="G24" s="76"/>
      <c r="H24" s="76"/>
      <c r="I24" s="76"/>
      <c r="J24" s="76"/>
      <c r="K24" s="76"/>
    </row>
    <row r="25" spans="1:14" ht="25.05" customHeight="1" x14ac:dyDescent="0.15">
      <c r="A25" s="76"/>
      <c r="B25" s="76"/>
      <c r="C25" s="76"/>
      <c r="D25" s="76"/>
      <c r="E25" s="77"/>
      <c r="F25" s="76"/>
      <c r="G25" s="76"/>
      <c r="H25" s="76"/>
      <c r="I25" s="76"/>
      <c r="J25" s="76"/>
      <c r="K25" s="76"/>
    </row>
  </sheetData>
  <mergeCells count="14">
    <mergeCell ref="H18:L20"/>
    <mergeCell ref="A13:K13"/>
    <mergeCell ref="D15:E15"/>
    <mergeCell ref="G15:H15"/>
    <mergeCell ref="D16:E16"/>
    <mergeCell ref="G16:H16"/>
    <mergeCell ref="D17:E17"/>
    <mergeCell ref="G17:H17"/>
    <mergeCell ref="C11:K11"/>
    <mergeCell ref="I3:K3"/>
    <mergeCell ref="H6:K6"/>
    <mergeCell ref="H7:K7"/>
    <mergeCell ref="H8:K8"/>
    <mergeCell ref="A10:K10"/>
  </mergeCells>
  <phoneticPr fontId="2"/>
  <printOptions horizontalCentered="1"/>
  <pageMargins left="0.51181102362204722" right="0.51181102362204722" top="0.74803149606299213" bottom="0.74803149606299213" header="0.31496062992125984" footer="0.31496062992125984"/>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9E418-C613-4158-BEF2-F7D8C890D588}">
  <sheetPr>
    <tabColor rgb="FFFFFF00"/>
    <pageSetUpPr fitToPage="1"/>
  </sheetPr>
  <dimension ref="A1:H31"/>
  <sheetViews>
    <sheetView topLeftCell="A19" zoomScaleNormal="100" workbookViewId="0">
      <selection activeCell="C15" sqref="C15:C17"/>
    </sheetView>
  </sheetViews>
  <sheetFormatPr defaultRowHeight="13.8" x14ac:dyDescent="0.15"/>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x14ac:dyDescent="0.15">
      <c r="A1" s="131" t="s">
        <v>104</v>
      </c>
      <c r="B1" s="131"/>
      <c r="C1" s="131"/>
      <c r="D1" s="131"/>
      <c r="E1" s="131"/>
      <c r="F1" s="131"/>
      <c r="G1" s="82"/>
      <c r="H1" s="82"/>
    </row>
    <row r="2" spans="1:8" x14ac:dyDescent="0.15">
      <c r="A2" s="82"/>
      <c r="B2" s="82"/>
      <c r="C2" s="82"/>
      <c r="D2" s="82"/>
      <c r="E2" s="82"/>
      <c r="F2" s="82"/>
      <c r="G2" s="82"/>
      <c r="H2" s="82"/>
    </row>
    <row r="3" spans="1:8" ht="16.2" customHeight="1" x14ac:dyDescent="0.15">
      <c r="A3" s="207" t="s">
        <v>118</v>
      </c>
      <c r="B3" s="207"/>
      <c r="C3" s="207"/>
      <c r="D3" s="133"/>
      <c r="E3" s="133"/>
      <c r="F3" s="133"/>
      <c r="G3" s="82"/>
      <c r="H3" s="82"/>
    </row>
    <row r="4" spans="1:8" x14ac:dyDescent="0.15">
      <c r="A4" s="146"/>
      <c r="B4" s="82"/>
      <c r="C4" s="82"/>
      <c r="D4" s="82"/>
      <c r="E4" s="82"/>
      <c r="F4" s="82"/>
      <c r="G4" s="82"/>
      <c r="H4" s="82"/>
    </row>
    <row r="5" spans="1:8" ht="30" customHeight="1" x14ac:dyDescent="0.15">
      <c r="A5" s="82"/>
      <c r="B5" s="82"/>
      <c r="C5" s="82"/>
      <c r="D5" s="82"/>
      <c r="E5" s="82"/>
      <c r="F5" s="147" t="s">
        <v>107</v>
      </c>
      <c r="G5" s="211"/>
      <c r="H5" s="211"/>
    </row>
    <row r="6" spans="1:8" ht="19.95" customHeight="1" x14ac:dyDescent="0.15">
      <c r="A6" s="82"/>
      <c r="B6" s="82"/>
      <c r="C6" s="82"/>
      <c r="D6" s="82"/>
      <c r="E6" s="82"/>
      <c r="F6" s="148" t="s">
        <v>108</v>
      </c>
      <c r="G6" s="145"/>
      <c r="H6" s="82" t="s">
        <v>109</v>
      </c>
    </row>
    <row r="7" spans="1:8" x14ac:dyDescent="0.15">
      <c r="A7" s="82"/>
      <c r="B7" s="82"/>
      <c r="C7" s="82"/>
      <c r="D7" s="82"/>
      <c r="E7" s="82"/>
      <c r="F7" s="82"/>
      <c r="G7" s="82"/>
      <c r="H7" s="82"/>
    </row>
    <row r="8" spans="1:8" ht="31.95" customHeight="1" x14ac:dyDescent="0.15">
      <c r="A8" s="206" t="s">
        <v>115</v>
      </c>
      <c r="B8" s="206"/>
      <c r="C8" s="150" t="s">
        <v>110</v>
      </c>
      <c r="D8" s="150" t="s">
        <v>116</v>
      </c>
      <c r="E8" s="150" t="s">
        <v>117</v>
      </c>
      <c r="F8" s="149" t="s">
        <v>111</v>
      </c>
      <c r="G8" s="149" t="s">
        <v>112</v>
      </c>
      <c r="H8" s="149" t="s">
        <v>113</v>
      </c>
    </row>
    <row r="9" spans="1:8" ht="24" customHeight="1" x14ac:dyDescent="0.15">
      <c r="A9" s="205" t="s">
        <v>125</v>
      </c>
      <c r="B9" s="208"/>
      <c r="C9" s="208" ph="1"/>
      <c r="D9" s="152"/>
      <c r="E9" s="153"/>
      <c r="F9" s="152"/>
      <c r="G9" s="213"/>
      <c r="H9" s="154"/>
    </row>
    <row r="10" spans="1:8" ht="24" customHeight="1" x14ac:dyDescent="0.15">
      <c r="A10" s="205"/>
      <c r="B10" s="209"/>
      <c r="C10" s="209" ph="1"/>
      <c r="D10" s="155"/>
      <c r="E10" s="156"/>
      <c r="F10" s="155"/>
      <c r="G10" s="214"/>
      <c r="H10" s="157"/>
    </row>
    <row r="11" spans="1:8" ht="24" customHeight="1" x14ac:dyDescent="0.15">
      <c r="A11" s="205"/>
      <c r="B11" s="164" t="s">
        <v>114</v>
      </c>
      <c r="C11" s="210" ph="1"/>
      <c r="D11" s="158"/>
      <c r="E11" s="159"/>
      <c r="F11" s="158"/>
      <c r="G11" s="215"/>
      <c r="H11" s="160"/>
    </row>
    <row r="12" spans="1:8" ht="24" customHeight="1" x14ac:dyDescent="0.15">
      <c r="A12" s="205"/>
      <c r="B12" s="208"/>
      <c r="C12" s="208" ph="1"/>
      <c r="D12" s="152"/>
      <c r="E12" s="153"/>
      <c r="F12" s="152"/>
      <c r="G12" s="213"/>
      <c r="H12" s="154"/>
    </row>
    <row r="13" spans="1:8" ht="24" customHeight="1" x14ac:dyDescent="0.15">
      <c r="A13" s="205"/>
      <c r="B13" s="209"/>
      <c r="C13" s="209" ph="1"/>
      <c r="D13" s="155"/>
      <c r="E13" s="156"/>
      <c r="F13" s="155"/>
      <c r="G13" s="214"/>
      <c r="H13" s="157"/>
    </row>
    <row r="14" spans="1:8" ht="24" customHeight="1" x14ac:dyDescent="0.15">
      <c r="A14" s="205"/>
      <c r="B14" s="164" t="s">
        <v>114</v>
      </c>
      <c r="C14" s="210" ph="1"/>
      <c r="D14" s="158"/>
      <c r="E14" s="159"/>
      <c r="F14" s="158"/>
      <c r="G14" s="215"/>
      <c r="H14" s="160"/>
    </row>
    <row r="15" spans="1:8" ht="24" customHeight="1" x14ac:dyDescent="0.15">
      <c r="A15" s="205"/>
      <c r="B15" s="216"/>
      <c r="C15" s="208" ph="1"/>
      <c r="D15" s="152"/>
      <c r="E15" s="153"/>
      <c r="F15" s="152"/>
      <c r="G15" s="213"/>
      <c r="H15" s="154"/>
    </row>
    <row r="16" spans="1:8" ht="24" customHeight="1" x14ac:dyDescent="0.15">
      <c r="A16" s="205"/>
      <c r="B16" s="216"/>
      <c r="C16" s="209" ph="1"/>
      <c r="D16" s="155"/>
      <c r="E16" s="156"/>
      <c r="F16" s="155"/>
      <c r="G16" s="214"/>
      <c r="H16" s="157"/>
    </row>
    <row r="17" spans="1:8" ht="24" customHeight="1" x14ac:dyDescent="0.15">
      <c r="A17" s="205"/>
      <c r="B17" s="165" t="s">
        <v>114</v>
      </c>
      <c r="C17" s="210" ph="1"/>
      <c r="D17" s="158"/>
      <c r="E17" s="159"/>
      <c r="F17" s="158"/>
      <c r="G17" s="215"/>
      <c r="H17" s="160"/>
    </row>
    <row r="18" spans="1:8" ht="24" customHeight="1" x14ac:dyDescent="0.15">
      <c r="A18" s="205"/>
      <c r="B18" s="208"/>
      <c r="C18" s="208" ph="1"/>
      <c r="D18" s="152"/>
      <c r="E18" s="153"/>
      <c r="F18" s="152"/>
      <c r="G18" s="213"/>
      <c r="H18" s="154"/>
    </row>
    <row r="19" spans="1:8" ht="24" customHeight="1" x14ac:dyDescent="0.15">
      <c r="A19" s="205"/>
      <c r="B19" s="209"/>
      <c r="C19" s="209" ph="1"/>
      <c r="D19" s="155"/>
      <c r="E19" s="156"/>
      <c r="F19" s="155"/>
      <c r="G19" s="214"/>
      <c r="H19" s="157"/>
    </row>
    <row r="20" spans="1:8" ht="24" customHeight="1" x14ac:dyDescent="0.15">
      <c r="A20" s="205"/>
      <c r="B20" s="164" t="s">
        <v>114</v>
      </c>
      <c r="C20" s="210" ph="1"/>
      <c r="D20" s="158"/>
      <c r="E20" s="159"/>
      <c r="F20" s="158"/>
      <c r="G20" s="215"/>
      <c r="H20" s="160"/>
    </row>
    <row r="21" spans="1:8" ht="24" customHeight="1" x14ac:dyDescent="0.15">
      <c r="A21" s="205" t="s">
        <v>0</v>
      </c>
      <c r="B21" s="208"/>
      <c r="C21" s="208" ph="1"/>
      <c r="D21" s="152"/>
      <c r="E21" s="153"/>
      <c r="F21" s="152"/>
      <c r="G21" s="213"/>
      <c r="H21" s="154"/>
    </row>
    <row r="22" spans="1:8" ht="24" customHeight="1" x14ac:dyDescent="0.15">
      <c r="A22" s="205"/>
      <c r="B22" s="209"/>
      <c r="C22" s="209" ph="1"/>
      <c r="D22" s="155"/>
      <c r="E22" s="156"/>
      <c r="F22" s="155"/>
      <c r="G22" s="214"/>
      <c r="H22" s="157"/>
    </row>
    <row r="23" spans="1:8" ht="24" customHeight="1" x14ac:dyDescent="0.15">
      <c r="A23" s="205"/>
      <c r="B23" s="164" t="s">
        <v>114</v>
      </c>
      <c r="C23" s="210" ph="1"/>
      <c r="D23" s="158"/>
      <c r="E23" s="159"/>
      <c r="F23" s="158"/>
      <c r="G23" s="215"/>
      <c r="H23" s="160"/>
    </row>
    <row r="24" spans="1:8" ht="31.95" customHeight="1" x14ac:dyDescent="0.15">
      <c r="A24" s="212" t="s">
        <v>127</v>
      </c>
      <c r="B24" s="212"/>
      <c r="C24" s="212"/>
      <c r="D24" s="212"/>
      <c r="E24" s="212"/>
      <c r="F24" s="212"/>
      <c r="G24" s="151">
        <f>SUM(G9:G23)</f>
        <v>0</v>
      </c>
      <c r="H24" s="144"/>
    </row>
    <row r="25" spans="1:8" x14ac:dyDescent="0.15">
      <c r="A25" s="82" t="s">
        <v>119</v>
      </c>
      <c r="B25" s="82"/>
      <c r="C25" s="82"/>
      <c r="D25" s="82"/>
      <c r="E25" s="82"/>
      <c r="F25" s="82"/>
      <c r="G25" s="82"/>
      <c r="H25" s="82"/>
    </row>
    <row r="26" spans="1:8" x14ac:dyDescent="0.15">
      <c r="A26" s="82" t="s">
        <v>120</v>
      </c>
      <c r="B26" s="82"/>
      <c r="C26" s="82"/>
      <c r="D26" s="82"/>
      <c r="E26" s="82"/>
      <c r="F26" s="82"/>
      <c r="G26" s="82"/>
      <c r="H26" s="82"/>
    </row>
    <row r="27" spans="1:8" x14ac:dyDescent="0.15">
      <c r="A27" s="82" t="s">
        <v>121</v>
      </c>
      <c r="B27" s="82"/>
      <c r="C27" s="82"/>
      <c r="D27" s="82"/>
      <c r="E27" s="82"/>
      <c r="F27" s="82"/>
      <c r="G27" s="82"/>
      <c r="H27" s="82"/>
    </row>
    <row r="28" spans="1:8" x14ac:dyDescent="0.15">
      <c r="A28" s="82" t="s">
        <v>122</v>
      </c>
      <c r="B28" s="82"/>
      <c r="C28" s="82"/>
      <c r="D28" s="82"/>
      <c r="E28" s="82"/>
      <c r="F28" s="82"/>
      <c r="G28" s="82"/>
      <c r="H28" s="82"/>
    </row>
    <row r="29" spans="1:8" x14ac:dyDescent="0.15">
      <c r="A29" s="82" t="s">
        <v>123</v>
      </c>
      <c r="B29" s="82"/>
      <c r="C29" s="82"/>
      <c r="D29" s="82"/>
      <c r="E29" s="82"/>
      <c r="F29" s="82"/>
      <c r="G29" s="82"/>
      <c r="H29" s="82"/>
    </row>
    <row r="30" spans="1:8" x14ac:dyDescent="0.15">
      <c r="A30" s="82" t="s">
        <v>124</v>
      </c>
      <c r="B30" s="82"/>
      <c r="C30" s="82"/>
      <c r="D30" s="82"/>
      <c r="E30" s="82"/>
      <c r="F30" s="82"/>
      <c r="G30" s="82"/>
      <c r="H30" s="82"/>
    </row>
    <row r="31" spans="1:8" x14ac:dyDescent="0.15">
      <c r="A31" s="82" t="s">
        <v>126</v>
      </c>
      <c r="B31" s="82"/>
      <c r="C31" s="82"/>
      <c r="D31" s="82"/>
      <c r="E31" s="82"/>
      <c r="F31" s="82"/>
      <c r="G31" s="82"/>
      <c r="H31" s="82"/>
    </row>
  </sheetData>
  <mergeCells count="21">
    <mergeCell ref="G5:H5"/>
    <mergeCell ref="A24:F24"/>
    <mergeCell ref="G9:G11"/>
    <mergeCell ref="G12:G14"/>
    <mergeCell ref="G15:G17"/>
    <mergeCell ref="G18:G20"/>
    <mergeCell ref="G21:G23"/>
    <mergeCell ref="C9:C11"/>
    <mergeCell ref="C12:C14"/>
    <mergeCell ref="C15:C17"/>
    <mergeCell ref="C18:C20"/>
    <mergeCell ref="B12:B13"/>
    <mergeCell ref="B15:B16"/>
    <mergeCell ref="B18:B19"/>
    <mergeCell ref="B21:B22"/>
    <mergeCell ref="A9:A20"/>
    <mergeCell ref="A21:A23"/>
    <mergeCell ref="A8:B8"/>
    <mergeCell ref="A3:C3"/>
    <mergeCell ref="B9:B10"/>
    <mergeCell ref="C21:C23"/>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D193-17F9-40F1-820C-CD06E8DF97AB}">
  <sheetPr>
    <tabColor rgb="FFFFFF00"/>
    <pageSetUpPr fitToPage="1"/>
  </sheetPr>
  <dimension ref="A1:L34"/>
  <sheetViews>
    <sheetView zoomScaleNormal="100" zoomScaleSheetLayoutView="100" workbookViewId="0">
      <selection activeCell="A32" sqref="A32:G32"/>
    </sheetView>
  </sheetViews>
  <sheetFormatPr defaultColWidth="8.09765625" defaultRowHeight="13.2" x14ac:dyDescent="0.15"/>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6384" width="8.09765625" style="2"/>
  </cols>
  <sheetData>
    <row r="1" spans="1:9" ht="13.8" x14ac:dyDescent="0.15">
      <c r="A1" s="264" t="s">
        <v>106</v>
      </c>
      <c r="B1" s="264"/>
      <c r="C1" s="264"/>
      <c r="D1" s="264"/>
      <c r="E1" s="264"/>
      <c r="F1" s="264"/>
      <c r="G1" s="264"/>
      <c r="H1" s="83"/>
    </row>
    <row r="2" spans="1:9" x14ac:dyDescent="0.15">
      <c r="A2" s="83"/>
      <c r="B2" s="83"/>
      <c r="C2" s="83"/>
      <c r="D2" s="86"/>
      <c r="E2" s="86"/>
      <c r="F2" s="83"/>
      <c r="G2" s="83"/>
      <c r="H2" s="83"/>
    </row>
    <row r="3" spans="1:9" ht="23.4" customHeight="1" x14ac:dyDescent="0.15">
      <c r="A3" s="220" t="s">
        <v>105</v>
      </c>
      <c r="B3" s="220"/>
      <c r="C3" s="220"/>
      <c r="D3" s="220"/>
      <c r="E3" s="220"/>
      <c r="F3" s="220"/>
      <c r="G3" s="220"/>
      <c r="H3" s="83"/>
    </row>
    <row r="4" spans="1:9" ht="18.600000000000001" customHeight="1" x14ac:dyDescent="0.15">
      <c r="A4" s="87"/>
      <c r="B4" s="87"/>
      <c r="C4" s="83"/>
      <c r="D4" s="83"/>
      <c r="E4" s="178" t="s">
        <v>135</v>
      </c>
      <c r="G4" s="179"/>
      <c r="H4" s="83"/>
    </row>
    <row r="5" spans="1:9" ht="11.55" customHeight="1" x14ac:dyDescent="0.15">
      <c r="A5" s="87"/>
      <c r="B5" s="87"/>
      <c r="C5" s="87"/>
      <c r="D5" s="88"/>
      <c r="E5" s="88"/>
      <c r="F5" s="87"/>
      <c r="G5" s="83"/>
      <c r="H5" s="83"/>
    </row>
    <row r="6" spans="1:9" ht="20.100000000000001" customHeight="1" x14ac:dyDescent="0.15">
      <c r="A6" s="89" t="s">
        <v>3</v>
      </c>
      <c r="B6" s="89"/>
      <c r="C6" s="87"/>
      <c r="D6" s="88"/>
      <c r="E6" s="88"/>
      <c r="F6" s="83"/>
      <c r="G6" s="90" t="s">
        <v>4</v>
      </c>
      <c r="H6" s="83"/>
    </row>
    <row r="7" spans="1:9" ht="20.100000000000001" customHeight="1" x14ac:dyDescent="0.15">
      <c r="A7" s="265" t="s">
        <v>5</v>
      </c>
      <c r="B7" s="252"/>
      <c r="C7" s="253"/>
      <c r="D7" s="3" t="s">
        <v>6</v>
      </c>
      <c r="E7" s="3" t="s">
        <v>136</v>
      </c>
      <c r="F7" s="266" t="s">
        <v>7</v>
      </c>
      <c r="G7" s="266"/>
      <c r="H7" s="83"/>
      <c r="I7" s="4"/>
    </row>
    <row r="8" spans="1:9" ht="39.9" customHeight="1" x14ac:dyDescent="0.15">
      <c r="A8" s="267" t="s">
        <v>8</v>
      </c>
      <c r="B8" s="268"/>
      <c r="C8" s="269"/>
      <c r="D8" s="5"/>
      <c r="E8" s="5"/>
      <c r="F8" s="270"/>
      <c r="G8" s="271"/>
      <c r="H8" s="83"/>
    </row>
    <row r="9" spans="1:9" ht="20.100000000000001" customHeight="1" x14ac:dyDescent="0.15">
      <c r="A9" s="237" t="s">
        <v>9</v>
      </c>
      <c r="B9" s="238"/>
      <c r="C9" s="239"/>
      <c r="D9" s="6"/>
      <c r="E9" s="6"/>
      <c r="F9" s="259"/>
      <c r="G9" s="259"/>
      <c r="H9" s="83"/>
    </row>
    <row r="10" spans="1:9" ht="20.100000000000001" customHeight="1" x14ac:dyDescent="0.15">
      <c r="A10" s="260" t="s">
        <v>10</v>
      </c>
      <c r="B10" s="261"/>
      <c r="C10" s="262"/>
      <c r="D10" s="5"/>
      <c r="E10" s="5"/>
      <c r="F10" s="263"/>
      <c r="G10" s="263"/>
      <c r="H10" s="83"/>
    </row>
    <row r="11" spans="1:9" ht="20.100000000000001" customHeight="1" x14ac:dyDescent="0.15">
      <c r="A11" s="237" t="s">
        <v>11</v>
      </c>
      <c r="B11" s="261"/>
      <c r="C11" s="262"/>
      <c r="D11" s="5">
        <f>SUM(D12:D15)</f>
        <v>0</v>
      </c>
      <c r="E11" s="5">
        <f>SUM(E12:E15)</f>
        <v>0</v>
      </c>
      <c r="F11" s="263"/>
      <c r="G11" s="263"/>
      <c r="H11" s="83"/>
    </row>
    <row r="12" spans="1:9" ht="20.100000000000001" customHeight="1" x14ac:dyDescent="0.15">
      <c r="A12" s="7"/>
      <c r="B12" s="255" t="s">
        <v>12</v>
      </c>
      <c r="C12" s="256"/>
      <c r="D12" s="8"/>
      <c r="E12" s="8"/>
      <c r="F12" s="246"/>
      <c r="G12" s="246"/>
      <c r="H12" s="83"/>
    </row>
    <row r="13" spans="1:9" ht="20.100000000000001" customHeight="1" x14ac:dyDescent="0.15">
      <c r="A13" s="7"/>
      <c r="B13" s="221" t="s">
        <v>13</v>
      </c>
      <c r="C13" s="222"/>
      <c r="D13" s="9"/>
      <c r="E13" s="9"/>
      <c r="F13" s="257"/>
      <c r="G13" s="257"/>
      <c r="H13" s="83"/>
    </row>
    <row r="14" spans="1:9" ht="20.100000000000001" customHeight="1" x14ac:dyDescent="0.15">
      <c r="A14" s="7"/>
      <c r="B14" s="221"/>
      <c r="C14" s="222"/>
      <c r="D14" s="10"/>
      <c r="E14" s="10"/>
      <c r="F14" s="258"/>
      <c r="G14" s="258"/>
      <c r="H14" s="83"/>
    </row>
    <row r="15" spans="1:9" ht="20.100000000000001" customHeight="1" thickBot="1" x14ac:dyDescent="0.2">
      <c r="A15" s="11"/>
      <c r="B15" s="247"/>
      <c r="C15" s="248"/>
      <c r="D15" s="12"/>
      <c r="E15" s="12"/>
      <c r="F15" s="249"/>
      <c r="G15" s="249"/>
      <c r="H15" s="83"/>
    </row>
    <row r="16" spans="1:9" ht="20.100000000000001" customHeight="1" thickTop="1" x14ac:dyDescent="0.15">
      <c r="A16" s="229" t="s">
        <v>14</v>
      </c>
      <c r="B16" s="230"/>
      <c r="C16" s="231"/>
      <c r="D16" s="13">
        <f>SUM(D8:D11)</f>
        <v>0</v>
      </c>
      <c r="E16" s="13">
        <f>SUM(E8:E11)</f>
        <v>0</v>
      </c>
      <c r="F16" s="250"/>
      <c r="G16" s="250"/>
      <c r="H16" s="83"/>
    </row>
    <row r="17" spans="1:9" ht="20.100000000000001" customHeight="1" x14ac:dyDescent="0.15">
      <c r="A17" s="87"/>
      <c r="B17" s="87"/>
      <c r="C17" s="87"/>
      <c r="D17" s="88"/>
      <c r="E17" s="88"/>
      <c r="F17" s="87"/>
      <c r="G17" s="83"/>
      <c r="H17" s="83"/>
    </row>
    <row r="18" spans="1:9" s="14" customFormat="1" ht="20.100000000000001" customHeight="1" x14ac:dyDescent="0.15">
      <c r="A18" s="91" t="s">
        <v>15</v>
      </c>
      <c r="B18" s="91"/>
      <c r="C18" s="91"/>
      <c r="D18" s="92"/>
      <c r="E18" s="92"/>
      <c r="F18" s="84"/>
      <c r="G18" s="90" t="s">
        <v>4</v>
      </c>
      <c r="H18" s="84"/>
    </row>
    <row r="19" spans="1:9" s="14" customFormat="1" ht="20.100000000000001" customHeight="1" x14ac:dyDescent="0.15">
      <c r="A19" s="251" t="s">
        <v>5</v>
      </c>
      <c r="B19" s="252"/>
      <c r="C19" s="253"/>
      <c r="D19" s="3" t="s">
        <v>6</v>
      </c>
      <c r="E19" s="3" t="s">
        <v>136</v>
      </c>
      <c r="F19" s="251" t="s">
        <v>7</v>
      </c>
      <c r="G19" s="254"/>
      <c r="H19" s="84"/>
      <c r="I19" s="4"/>
    </row>
    <row r="20" spans="1:9" s="14" customFormat="1" ht="20.100000000000001" customHeight="1" x14ac:dyDescent="0.15">
      <c r="A20" s="237" t="s">
        <v>16</v>
      </c>
      <c r="B20" s="238"/>
      <c r="C20" s="239"/>
      <c r="D20" s="5">
        <f>SUM(D21:D23)</f>
        <v>0</v>
      </c>
      <c r="E20" s="5">
        <f>SUM(E21:E23)</f>
        <v>0</v>
      </c>
      <c r="F20" s="244"/>
      <c r="G20" s="245"/>
      <c r="H20" s="84"/>
    </row>
    <row r="21" spans="1:9" ht="20.100000000000001" customHeight="1" x14ac:dyDescent="0.15">
      <c r="A21" s="7"/>
      <c r="B21" s="238" t="s">
        <v>17</v>
      </c>
      <c r="C21" s="239"/>
      <c r="D21" s="15"/>
      <c r="E21" s="15"/>
      <c r="F21" s="246"/>
      <c r="G21" s="246"/>
      <c r="H21" s="83"/>
    </row>
    <row r="22" spans="1:9" ht="20.100000000000001" customHeight="1" x14ac:dyDescent="0.15">
      <c r="A22" s="7"/>
      <c r="B22" s="221" t="s">
        <v>18</v>
      </c>
      <c r="C22" s="222"/>
      <c r="D22" s="10"/>
      <c r="E22" s="10"/>
      <c r="F22" s="223"/>
      <c r="G22" s="224"/>
      <c r="H22" s="83"/>
    </row>
    <row r="23" spans="1:9" ht="20.100000000000001" customHeight="1" x14ac:dyDescent="0.15">
      <c r="A23" s="7"/>
      <c r="B23" s="229" t="s">
        <v>19</v>
      </c>
      <c r="C23" s="234"/>
      <c r="D23" s="13"/>
      <c r="E23" s="13"/>
      <c r="F23" s="235"/>
      <c r="G23" s="236"/>
      <c r="H23" s="83"/>
    </row>
    <row r="24" spans="1:9" ht="20.100000000000001" customHeight="1" x14ac:dyDescent="0.15">
      <c r="A24" s="237" t="s">
        <v>20</v>
      </c>
      <c r="B24" s="238"/>
      <c r="C24" s="239"/>
      <c r="D24" s="5">
        <f>SUM(D25:D27)</f>
        <v>0</v>
      </c>
      <c r="E24" s="5">
        <f>SUM(E25:E27)</f>
        <v>0</v>
      </c>
      <c r="F24" s="240"/>
      <c r="G24" s="241"/>
      <c r="H24" s="83"/>
    </row>
    <row r="25" spans="1:9" ht="20.100000000000001" customHeight="1" x14ac:dyDescent="0.15">
      <c r="A25" s="7"/>
      <c r="B25" s="237" t="s">
        <v>21</v>
      </c>
      <c r="C25" s="239"/>
      <c r="D25" s="15"/>
      <c r="E25" s="15"/>
      <c r="F25" s="242"/>
      <c r="G25" s="243"/>
      <c r="H25" s="83"/>
    </row>
    <row r="26" spans="1:9" ht="20.100000000000001" customHeight="1" x14ac:dyDescent="0.15">
      <c r="A26" s="7"/>
      <c r="B26" s="221" t="s">
        <v>21</v>
      </c>
      <c r="C26" s="222"/>
      <c r="D26" s="10"/>
      <c r="E26" s="10"/>
      <c r="F26" s="223"/>
      <c r="G26" s="224"/>
      <c r="H26" s="83"/>
    </row>
    <row r="27" spans="1:9" ht="20.100000000000001" customHeight="1" thickBot="1" x14ac:dyDescent="0.2">
      <c r="A27" s="11"/>
      <c r="B27" s="225" t="s">
        <v>21</v>
      </c>
      <c r="C27" s="226"/>
      <c r="D27" s="16"/>
      <c r="E27" s="16"/>
      <c r="F27" s="227"/>
      <c r="G27" s="228"/>
      <c r="H27" s="83"/>
    </row>
    <row r="28" spans="1:9" ht="20.100000000000001" customHeight="1" thickTop="1" x14ac:dyDescent="0.15">
      <c r="A28" s="229" t="s">
        <v>22</v>
      </c>
      <c r="B28" s="230"/>
      <c r="C28" s="231"/>
      <c r="D28" s="13">
        <f>D20+D24</f>
        <v>0</v>
      </c>
      <c r="E28" s="13">
        <f>E20+E24</f>
        <v>0</v>
      </c>
      <c r="F28" s="232"/>
      <c r="G28" s="233"/>
      <c r="H28" s="83"/>
    </row>
    <row r="29" spans="1:9" x14ac:dyDescent="0.15">
      <c r="A29" s="87"/>
      <c r="B29" s="87"/>
      <c r="C29" s="87"/>
      <c r="D29" s="88"/>
      <c r="E29" s="88"/>
      <c r="F29" s="87"/>
      <c r="G29" s="83"/>
      <c r="H29" s="83"/>
    </row>
    <row r="30" spans="1:9" s="18" customFormat="1" ht="19.5" customHeight="1" x14ac:dyDescent="0.15">
      <c r="A30" s="93" t="s">
        <v>23</v>
      </c>
      <c r="B30" s="93"/>
      <c r="C30" s="93"/>
      <c r="D30" s="94"/>
      <c r="E30" s="94"/>
      <c r="F30" s="93"/>
      <c r="G30" s="85"/>
      <c r="H30" s="85"/>
    </row>
    <row r="31" spans="1:9" s="18" customFormat="1" ht="31.95" customHeight="1" x14ac:dyDescent="0.15">
      <c r="A31" s="217" t="s">
        <v>161</v>
      </c>
      <c r="B31" s="218"/>
      <c r="C31" s="218"/>
      <c r="D31" s="218"/>
      <c r="E31" s="218"/>
      <c r="F31" s="218"/>
      <c r="G31" s="218"/>
      <c r="H31" s="85"/>
    </row>
    <row r="32" spans="1:9" s="18" customFormat="1" ht="19.5" customHeight="1" x14ac:dyDescent="0.15">
      <c r="A32" s="218" t="s">
        <v>137</v>
      </c>
      <c r="B32" s="218"/>
      <c r="C32" s="218"/>
      <c r="D32" s="218"/>
      <c r="E32" s="218"/>
      <c r="F32" s="218"/>
      <c r="G32" s="218"/>
      <c r="H32" s="85"/>
    </row>
    <row r="33" spans="1:12" s="18" customFormat="1" ht="20.25" customHeight="1" x14ac:dyDescent="0.15">
      <c r="A33" s="219" t="s">
        <v>24</v>
      </c>
      <c r="B33" s="219"/>
      <c r="C33" s="219"/>
      <c r="D33" s="219"/>
      <c r="E33" s="219"/>
      <c r="F33" s="219"/>
      <c r="G33" s="219"/>
      <c r="H33" s="219"/>
      <c r="I33" s="219"/>
      <c r="J33" s="219"/>
      <c r="K33" s="219"/>
      <c r="L33" s="219"/>
    </row>
    <row r="34" spans="1:12" s="18" customFormat="1" ht="19.5" customHeight="1" x14ac:dyDescent="0.15">
      <c r="A34" s="1"/>
      <c r="B34" s="1"/>
      <c r="C34" s="1"/>
      <c r="D34" s="17"/>
      <c r="E34" s="17"/>
      <c r="F34" s="1"/>
    </row>
  </sheetData>
  <mergeCells count="45">
    <mergeCell ref="A1:G1"/>
    <mergeCell ref="A7:C7"/>
    <mergeCell ref="F7:G7"/>
    <mergeCell ref="A8:C8"/>
    <mergeCell ref="F8:G8"/>
    <mergeCell ref="A9:C9"/>
    <mergeCell ref="F9:G9"/>
    <mergeCell ref="A10:C10"/>
    <mergeCell ref="F10:G10"/>
    <mergeCell ref="A11:C11"/>
    <mergeCell ref="F11:G11"/>
    <mergeCell ref="B12:C12"/>
    <mergeCell ref="F12:G12"/>
    <mergeCell ref="B13:C13"/>
    <mergeCell ref="F13:G13"/>
    <mergeCell ref="B14:C14"/>
    <mergeCell ref="F14:G14"/>
    <mergeCell ref="B15:C15"/>
    <mergeCell ref="F15:G15"/>
    <mergeCell ref="A16:C16"/>
    <mergeCell ref="F16:G16"/>
    <mergeCell ref="A19:C19"/>
    <mergeCell ref="F19:G19"/>
    <mergeCell ref="A20:C20"/>
    <mergeCell ref="F20:G20"/>
    <mergeCell ref="B21:C21"/>
    <mergeCell ref="F21:G21"/>
    <mergeCell ref="B22:C22"/>
    <mergeCell ref="F22:G22"/>
    <mergeCell ref="A31:G31"/>
    <mergeCell ref="A32:G32"/>
    <mergeCell ref="A33:L33"/>
    <mergeCell ref="A3:G3"/>
    <mergeCell ref="B26:C26"/>
    <mergeCell ref="F26:G26"/>
    <mergeCell ref="B27:C27"/>
    <mergeCell ref="F27:G27"/>
    <mergeCell ref="A28:C28"/>
    <mergeCell ref="F28:G28"/>
    <mergeCell ref="B23:C23"/>
    <mergeCell ref="F23:G23"/>
    <mergeCell ref="A24:C24"/>
    <mergeCell ref="F24:G24"/>
    <mergeCell ref="B25:C25"/>
    <mergeCell ref="F25:G25"/>
  </mergeCells>
  <phoneticPr fontId="2"/>
  <printOptions horizontalCentered="1"/>
  <pageMargins left="0.74803149606299213" right="0.35433070866141736" top="0.74803149606299213"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994A-D0CF-4FAE-8A66-73B5A60390B9}">
  <sheetPr>
    <tabColor rgb="FFFFFF00"/>
  </sheetPr>
  <dimension ref="A1:P35"/>
  <sheetViews>
    <sheetView zoomScaleNormal="100" zoomScaleSheetLayoutView="90" workbookViewId="0">
      <selection activeCell="L12" sqref="L12"/>
    </sheetView>
  </sheetViews>
  <sheetFormatPr defaultColWidth="8.09765625" defaultRowHeight="12.6" x14ac:dyDescent="0.15"/>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x14ac:dyDescent="0.15">
      <c r="A1" s="98" t="s">
        <v>138</v>
      </c>
      <c r="B1" s="95"/>
      <c r="C1" s="95"/>
      <c r="D1" s="94"/>
      <c r="E1" s="94"/>
      <c r="F1" s="94"/>
      <c r="G1" s="94"/>
      <c r="H1" s="94"/>
      <c r="I1" s="94"/>
      <c r="J1" s="94"/>
      <c r="K1" s="94"/>
      <c r="L1" s="94"/>
      <c r="M1" s="99"/>
      <c r="N1" s="99"/>
      <c r="O1" s="99"/>
      <c r="P1" s="99"/>
    </row>
    <row r="2" spans="1:16" ht="25.5" customHeight="1" x14ac:dyDescent="0.15">
      <c r="A2" s="101"/>
      <c r="B2" s="95"/>
      <c r="C2" s="95"/>
      <c r="D2" s="94"/>
      <c r="E2" s="94"/>
      <c r="F2" s="94"/>
      <c r="G2" s="94"/>
      <c r="H2" s="94"/>
      <c r="I2" s="94"/>
      <c r="J2" s="94"/>
      <c r="K2" s="94"/>
      <c r="L2" s="284" t="s">
        <v>25</v>
      </c>
      <c r="M2" s="284"/>
      <c r="N2" s="285"/>
      <c r="O2" s="285"/>
      <c r="P2" s="285"/>
    </row>
    <row r="3" spans="1:16" ht="16.8" thickBot="1" x14ac:dyDescent="0.2">
      <c r="A3" s="180" t="s">
        <v>81</v>
      </c>
      <c r="B3" s="95"/>
      <c r="C3" s="95"/>
      <c r="D3" s="94"/>
      <c r="E3" s="94"/>
      <c r="F3" s="94"/>
      <c r="G3" s="94"/>
      <c r="H3" s="94"/>
      <c r="I3" s="94"/>
      <c r="J3" s="94"/>
      <c r="K3" s="94"/>
      <c r="L3" s="94"/>
      <c r="M3" s="94"/>
      <c r="N3" s="94"/>
      <c r="O3" s="94"/>
      <c r="P3" s="100" t="s">
        <v>26</v>
      </c>
    </row>
    <row r="4" spans="1:16" s="24" customFormat="1" ht="13.5" customHeight="1" thickBot="1" x14ac:dyDescent="0.2">
      <c r="A4" s="286" t="s">
        <v>27</v>
      </c>
      <c r="B4" s="21" t="s">
        <v>28</v>
      </c>
      <c r="C4" s="288" t="s">
        <v>29</v>
      </c>
      <c r="D4" s="289" t="s">
        <v>30</v>
      </c>
      <c r="E4" s="291" t="s">
        <v>31</v>
      </c>
      <c r="F4" s="291" t="s">
        <v>12</v>
      </c>
      <c r="G4" s="70" t="s">
        <v>32</v>
      </c>
      <c r="H4" s="291" t="s">
        <v>33</v>
      </c>
      <c r="I4" s="292" t="s">
        <v>34</v>
      </c>
      <c r="J4" s="70" t="s">
        <v>35</v>
      </c>
      <c r="K4" s="294" t="s">
        <v>36</v>
      </c>
      <c r="L4" s="22" t="s">
        <v>37</v>
      </c>
      <c r="M4" s="72" t="s">
        <v>18</v>
      </c>
      <c r="N4" s="23" t="s">
        <v>38</v>
      </c>
      <c r="O4" s="275" t="s">
        <v>39</v>
      </c>
      <c r="P4" s="277" t="s">
        <v>40</v>
      </c>
    </row>
    <row r="5" spans="1:16" s="24" customFormat="1" ht="13.5" customHeight="1" x14ac:dyDescent="0.15">
      <c r="A5" s="287"/>
      <c r="B5" s="68" t="s">
        <v>41</v>
      </c>
      <c r="C5" s="287"/>
      <c r="D5" s="290"/>
      <c r="E5" s="290"/>
      <c r="F5" s="290"/>
      <c r="G5" s="71" t="s">
        <v>42</v>
      </c>
      <c r="H5" s="290"/>
      <c r="I5" s="293"/>
      <c r="J5" s="69" t="s">
        <v>43</v>
      </c>
      <c r="K5" s="295"/>
      <c r="L5" s="69" t="s">
        <v>22</v>
      </c>
      <c r="M5" s="73" t="s">
        <v>19</v>
      </c>
      <c r="N5" s="25" t="s">
        <v>22</v>
      </c>
      <c r="O5" s="276"/>
      <c r="P5" s="278"/>
    </row>
    <row r="6" spans="1:16" s="24" customFormat="1" ht="13.5" customHeight="1" thickBot="1" x14ac:dyDescent="0.2">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279"/>
    </row>
    <row r="7" spans="1:16" s="42" customFormat="1" ht="27.9" customHeight="1" thickBot="1" x14ac:dyDescent="0.2">
      <c r="A7" s="32"/>
      <c r="B7" s="33" ph="1"/>
      <c r="C7" s="33"/>
      <c r="D7" s="34"/>
      <c r="E7" s="35"/>
      <c r="F7" s="34"/>
      <c r="G7" s="34"/>
      <c r="H7" s="34"/>
      <c r="I7" s="34"/>
      <c r="J7" s="34"/>
      <c r="K7" s="36"/>
      <c r="L7" s="37"/>
      <c r="M7" s="38"/>
      <c r="N7" s="39"/>
      <c r="O7" s="40"/>
      <c r="P7" s="41"/>
    </row>
    <row r="8" spans="1:16" s="45" customFormat="1" ht="27.9" customHeight="1" thickBot="1" x14ac:dyDescent="0.2">
      <c r="A8" s="32"/>
      <c r="B8" s="33" ph="1"/>
      <c r="C8" s="33"/>
      <c r="D8" s="34"/>
      <c r="E8" s="35"/>
      <c r="F8" s="34"/>
      <c r="G8" s="34"/>
      <c r="H8" s="34"/>
      <c r="I8" s="34"/>
      <c r="J8" s="34"/>
      <c r="K8" s="43"/>
      <c r="L8" s="37"/>
      <c r="M8" s="38"/>
      <c r="N8" s="39"/>
      <c r="O8" s="40"/>
      <c r="P8" s="44"/>
    </row>
    <row r="9" spans="1:16" s="45" customFormat="1" ht="27.9" customHeight="1" thickBot="1" x14ac:dyDescent="0.2">
      <c r="A9" s="46"/>
      <c r="B9" s="33" ph="1"/>
      <c r="C9" s="33"/>
      <c r="D9" s="13"/>
      <c r="E9" s="35"/>
      <c r="F9" s="13"/>
      <c r="G9" s="13"/>
      <c r="H9" s="34"/>
      <c r="I9" s="34"/>
      <c r="J9" s="34"/>
      <c r="K9" s="48"/>
      <c r="L9" s="37"/>
      <c r="M9" s="49"/>
      <c r="N9" s="39"/>
      <c r="O9" s="40"/>
      <c r="P9" s="50"/>
    </row>
    <row r="10" spans="1:16" s="45" customFormat="1" ht="27.9" customHeight="1" thickBot="1" x14ac:dyDescent="0.2">
      <c r="A10" s="51"/>
      <c r="B10" s="103" ph="1"/>
      <c r="C10" s="47"/>
      <c r="D10" s="52"/>
      <c r="E10" s="35"/>
      <c r="F10" s="13"/>
      <c r="G10" s="13"/>
      <c r="H10" s="34"/>
      <c r="I10" s="34"/>
      <c r="J10" s="34"/>
      <c r="K10" s="53"/>
      <c r="L10" s="37"/>
      <c r="M10" s="49"/>
      <c r="N10" s="39"/>
      <c r="O10" s="40"/>
      <c r="P10" s="50"/>
    </row>
    <row r="11" spans="1:16" s="45" customFormat="1" ht="27.9" customHeight="1" thickBot="1" x14ac:dyDescent="0.2">
      <c r="A11" s="51"/>
      <c r="B11" s="103" ph="1"/>
      <c r="C11" s="47"/>
      <c r="D11" s="52"/>
      <c r="E11" s="35"/>
      <c r="F11" s="13"/>
      <c r="G11" s="13"/>
      <c r="H11" s="34"/>
      <c r="I11" s="34"/>
      <c r="J11" s="34"/>
      <c r="K11" s="53"/>
      <c r="L11" s="37"/>
      <c r="M11" s="49"/>
      <c r="N11" s="39"/>
      <c r="O11" s="40"/>
      <c r="P11" s="44"/>
    </row>
    <row r="12" spans="1:16" s="45" customFormat="1" ht="27.9" customHeight="1" thickBot="1" x14ac:dyDescent="0.2">
      <c r="A12" s="46"/>
      <c r="B12" s="103" ph="1"/>
      <c r="C12" s="47"/>
      <c r="D12" s="13"/>
      <c r="E12" s="35"/>
      <c r="F12" s="13"/>
      <c r="G12" s="13"/>
      <c r="H12" s="34"/>
      <c r="I12" s="34"/>
      <c r="J12" s="34"/>
      <c r="K12" s="49"/>
      <c r="L12" s="37"/>
      <c r="M12" s="49"/>
      <c r="N12" s="39"/>
      <c r="O12" s="40"/>
      <c r="P12" s="50"/>
    </row>
    <row r="13" spans="1:16" s="45" customFormat="1" ht="27.9" customHeight="1" thickBot="1" x14ac:dyDescent="0.2">
      <c r="A13" s="46"/>
      <c r="B13" s="103" ph="1"/>
      <c r="C13" s="47"/>
      <c r="D13" s="13"/>
      <c r="E13" s="35"/>
      <c r="F13" s="13"/>
      <c r="G13" s="13"/>
      <c r="H13" s="34"/>
      <c r="I13" s="34"/>
      <c r="J13" s="34"/>
      <c r="K13" s="49"/>
      <c r="L13" s="37"/>
      <c r="M13" s="49"/>
      <c r="N13" s="39"/>
      <c r="O13" s="40"/>
      <c r="P13" s="50"/>
    </row>
    <row r="14" spans="1:16" s="45" customFormat="1" ht="27.9" customHeight="1" thickBot="1" x14ac:dyDescent="0.2">
      <c r="A14" s="46"/>
      <c r="B14" s="104" ph="1"/>
      <c r="C14" s="47"/>
      <c r="D14" s="13"/>
      <c r="E14" s="54"/>
      <c r="F14" s="13"/>
      <c r="G14" s="13"/>
      <c r="H14" s="34"/>
      <c r="I14" s="34"/>
      <c r="J14" s="34"/>
      <c r="K14" s="49"/>
      <c r="L14" s="37"/>
      <c r="M14" s="49"/>
      <c r="N14" s="40"/>
      <c r="O14" s="40"/>
      <c r="P14" s="50"/>
    </row>
    <row r="15" spans="1:16" s="45" customFormat="1" ht="21.75" customHeight="1" x14ac:dyDescent="0.15">
      <c r="A15" s="280" t="s">
        <v>55</v>
      </c>
      <c r="B15" s="281"/>
      <c r="C15" s="55"/>
      <c r="D15" s="56"/>
      <c r="E15" s="56"/>
      <c r="F15" s="56"/>
      <c r="G15" s="56"/>
      <c r="H15" s="56"/>
      <c r="I15" s="56"/>
      <c r="J15" s="56"/>
      <c r="K15" s="57"/>
      <c r="L15" s="8">
        <f>SUM(L7:L9)</f>
        <v>0</v>
      </c>
      <c r="M15" s="58">
        <f t="shared" ref="M15:O15" si="0">SUM(M7:M9)</f>
        <v>0</v>
      </c>
      <c r="N15" s="59">
        <f t="shared" si="0"/>
        <v>0</v>
      </c>
      <c r="O15" s="60">
        <f t="shared" si="0"/>
        <v>0</v>
      </c>
      <c r="P15" s="61"/>
    </row>
    <row r="16" spans="1:16" s="45" customFormat="1" ht="15.75" customHeight="1" thickBot="1" x14ac:dyDescent="0.2">
      <c r="A16" s="282" t="s">
        <v>56</v>
      </c>
      <c r="B16" s="283"/>
      <c r="C16" s="62"/>
      <c r="D16" s="63"/>
      <c r="E16" s="63"/>
      <c r="F16" s="63"/>
      <c r="G16" s="63"/>
      <c r="H16" s="63"/>
      <c r="I16" s="63"/>
      <c r="J16" s="63"/>
      <c r="K16" s="64"/>
      <c r="L16" s="63"/>
      <c r="M16" s="64"/>
      <c r="N16" s="65"/>
      <c r="O16" s="66"/>
      <c r="P16" s="67"/>
    </row>
    <row r="17" spans="1:16" ht="12" customHeight="1" x14ac:dyDescent="0.15">
      <c r="A17" s="95"/>
      <c r="B17" s="95"/>
      <c r="C17" s="95"/>
      <c r="D17" s="94"/>
      <c r="E17" s="94"/>
      <c r="F17" s="94"/>
      <c r="G17" s="94"/>
      <c r="H17" s="94"/>
      <c r="I17" s="94"/>
      <c r="J17" s="94"/>
      <c r="K17" s="96"/>
      <c r="L17" s="97"/>
      <c r="M17" s="94"/>
      <c r="N17" s="97"/>
      <c r="O17" s="97"/>
      <c r="P17" s="95"/>
    </row>
    <row r="18" spans="1:16" x14ac:dyDescent="0.15">
      <c r="A18" s="272" t="s">
        <v>23</v>
      </c>
      <c r="B18" s="272"/>
      <c r="C18" s="272"/>
      <c r="D18" s="272"/>
      <c r="E18" s="272"/>
      <c r="F18" s="272"/>
      <c r="G18" s="272"/>
      <c r="H18" s="272"/>
      <c r="I18" s="272"/>
      <c r="J18" s="272"/>
      <c r="K18" s="272"/>
      <c r="L18" s="272"/>
      <c r="M18" s="272"/>
      <c r="N18" s="272"/>
      <c r="O18" s="272"/>
      <c r="P18" s="272"/>
    </row>
    <row r="19" spans="1:16" x14ac:dyDescent="0.15">
      <c r="A19" s="272" t="s">
        <v>57</v>
      </c>
      <c r="B19" s="272"/>
      <c r="C19" s="272"/>
      <c r="D19" s="272"/>
      <c r="E19" s="272"/>
      <c r="F19" s="272"/>
      <c r="G19" s="272"/>
      <c r="H19" s="272"/>
      <c r="I19" s="272"/>
      <c r="J19" s="272"/>
      <c r="K19" s="272"/>
      <c r="L19" s="272"/>
      <c r="M19" s="272"/>
      <c r="N19" s="272"/>
      <c r="O19" s="272"/>
      <c r="P19" s="272"/>
    </row>
    <row r="20" spans="1:16" x14ac:dyDescent="0.15">
      <c r="A20" s="272" t="s">
        <v>58</v>
      </c>
      <c r="B20" s="272"/>
      <c r="C20" s="272"/>
      <c r="D20" s="272"/>
      <c r="E20" s="272"/>
      <c r="F20" s="272"/>
      <c r="G20" s="272"/>
      <c r="H20" s="272"/>
      <c r="I20" s="272"/>
      <c r="J20" s="272"/>
      <c r="K20" s="272"/>
      <c r="L20" s="272"/>
      <c r="M20" s="272"/>
      <c r="N20" s="272"/>
      <c r="O20" s="272"/>
      <c r="P20" s="272"/>
    </row>
    <row r="21" spans="1:16" x14ac:dyDescent="0.15">
      <c r="A21" s="272" t="s">
        <v>68</v>
      </c>
      <c r="B21" s="272"/>
      <c r="C21" s="272"/>
      <c r="D21" s="272"/>
      <c r="E21" s="272"/>
      <c r="F21" s="272"/>
      <c r="G21" s="272"/>
      <c r="H21" s="272"/>
      <c r="I21" s="272"/>
      <c r="J21" s="272"/>
      <c r="K21" s="272"/>
      <c r="L21" s="272"/>
      <c r="M21" s="272"/>
      <c r="N21" s="272"/>
      <c r="O21" s="272"/>
      <c r="P21" s="272"/>
    </row>
    <row r="22" spans="1:16" ht="12.9" customHeight="1" x14ac:dyDescent="0.15">
      <c r="A22" s="273" t="s">
        <v>59</v>
      </c>
      <c r="B22" s="273"/>
      <c r="C22" s="273"/>
      <c r="D22" s="273"/>
      <c r="E22" s="273"/>
      <c r="F22" s="273"/>
      <c r="G22" s="273"/>
      <c r="H22" s="273"/>
      <c r="I22" s="273"/>
      <c r="J22" s="273"/>
      <c r="K22" s="273"/>
      <c r="L22" s="273"/>
      <c r="M22" s="273"/>
      <c r="N22" s="273"/>
      <c r="O22" s="273"/>
      <c r="P22" s="273"/>
    </row>
    <row r="23" spans="1:16" x14ac:dyDescent="0.15">
      <c r="A23" s="273"/>
      <c r="B23" s="273"/>
      <c r="C23" s="273"/>
      <c r="D23" s="273"/>
      <c r="E23" s="273"/>
      <c r="F23" s="273"/>
      <c r="G23" s="273"/>
      <c r="H23" s="273"/>
      <c r="I23" s="273"/>
      <c r="J23" s="273"/>
      <c r="K23" s="273"/>
      <c r="L23" s="273"/>
      <c r="M23" s="273"/>
      <c r="N23" s="273"/>
      <c r="O23" s="273"/>
      <c r="P23" s="273"/>
    </row>
    <row r="24" spans="1:16" x14ac:dyDescent="0.15">
      <c r="A24" s="273"/>
      <c r="B24" s="273"/>
      <c r="C24" s="273"/>
      <c r="D24" s="273"/>
      <c r="E24" s="273"/>
      <c r="F24" s="273"/>
      <c r="G24" s="273"/>
      <c r="H24" s="273"/>
      <c r="I24" s="273"/>
      <c r="J24" s="273"/>
      <c r="K24" s="273"/>
      <c r="L24" s="273"/>
      <c r="M24" s="273"/>
      <c r="N24" s="273"/>
      <c r="O24" s="273"/>
      <c r="P24" s="273"/>
    </row>
    <row r="25" spans="1:16" x14ac:dyDescent="0.15">
      <c r="A25" s="272" t="s">
        <v>60</v>
      </c>
      <c r="B25" s="272"/>
      <c r="C25" s="272"/>
      <c r="D25" s="272"/>
      <c r="E25" s="272"/>
      <c r="F25" s="272"/>
      <c r="G25" s="272"/>
      <c r="H25" s="272"/>
      <c r="I25" s="272"/>
      <c r="J25" s="272"/>
      <c r="K25" s="272"/>
      <c r="L25" s="272"/>
      <c r="M25" s="272"/>
      <c r="N25" s="272"/>
      <c r="O25" s="272"/>
      <c r="P25" s="272"/>
    </row>
    <row r="26" spans="1:16" x14ac:dyDescent="0.15">
      <c r="A26" s="272" t="s">
        <v>61</v>
      </c>
      <c r="B26" s="272"/>
      <c r="C26" s="272"/>
      <c r="D26" s="272"/>
      <c r="E26" s="272"/>
      <c r="F26" s="272"/>
      <c r="G26" s="272"/>
      <c r="H26" s="272"/>
      <c r="I26" s="272"/>
      <c r="J26" s="272"/>
      <c r="K26" s="272"/>
      <c r="L26" s="272"/>
      <c r="M26" s="272"/>
      <c r="N26" s="272"/>
      <c r="O26" s="272"/>
      <c r="P26" s="272"/>
    </row>
    <row r="27" spans="1:16" x14ac:dyDescent="0.15">
      <c r="A27" s="272" t="s">
        <v>62</v>
      </c>
      <c r="B27" s="272"/>
      <c r="C27" s="272"/>
      <c r="D27" s="272"/>
      <c r="E27" s="272"/>
      <c r="F27" s="272"/>
      <c r="G27" s="272"/>
      <c r="H27" s="272"/>
      <c r="I27" s="272"/>
      <c r="J27" s="272"/>
      <c r="K27" s="272"/>
      <c r="L27" s="272"/>
      <c r="M27" s="272"/>
      <c r="N27" s="272"/>
      <c r="O27" s="272"/>
      <c r="P27" s="272"/>
    </row>
    <row r="28" spans="1:16" x14ac:dyDescent="0.15">
      <c r="A28" s="272" t="s">
        <v>63</v>
      </c>
      <c r="B28" s="272"/>
      <c r="C28" s="272"/>
      <c r="D28" s="272"/>
      <c r="E28" s="272"/>
      <c r="F28" s="272"/>
      <c r="G28" s="272"/>
      <c r="H28" s="272"/>
      <c r="I28" s="272"/>
      <c r="J28" s="272"/>
      <c r="K28" s="272"/>
      <c r="L28" s="272"/>
      <c r="M28" s="272"/>
      <c r="N28" s="272"/>
      <c r="O28" s="272"/>
      <c r="P28" s="272"/>
    </row>
    <row r="29" spans="1:16" x14ac:dyDescent="0.15">
      <c r="A29" s="274" t="s">
        <v>72</v>
      </c>
      <c r="B29" s="274"/>
      <c r="C29" s="274"/>
      <c r="D29" s="274"/>
      <c r="E29" s="274"/>
      <c r="F29" s="274"/>
      <c r="G29" s="274"/>
      <c r="H29" s="274"/>
      <c r="I29" s="274"/>
      <c r="J29" s="274"/>
      <c r="K29" s="274"/>
      <c r="L29" s="274"/>
      <c r="M29" s="274"/>
      <c r="N29" s="274"/>
      <c r="O29" s="274"/>
      <c r="P29" s="274"/>
    </row>
    <row r="30" spans="1:16" ht="13.5" customHeight="1" x14ac:dyDescent="0.15">
      <c r="A30" s="273" t="s">
        <v>64</v>
      </c>
      <c r="B30" s="273"/>
      <c r="C30" s="273"/>
      <c r="D30" s="273"/>
      <c r="E30" s="273"/>
      <c r="F30" s="273"/>
      <c r="G30" s="273"/>
      <c r="H30" s="273"/>
      <c r="I30" s="273"/>
      <c r="J30" s="273"/>
      <c r="K30" s="273"/>
      <c r="L30" s="273"/>
      <c r="M30" s="273"/>
      <c r="N30" s="273"/>
      <c r="O30" s="273"/>
      <c r="P30" s="273"/>
    </row>
    <row r="31" spans="1:16" x14ac:dyDescent="0.15">
      <c r="A31" s="272" t="s">
        <v>75</v>
      </c>
      <c r="B31" s="272"/>
      <c r="C31" s="272"/>
      <c r="D31" s="272"/>
      <c r="E31" s="272"/>
      <c r="F31" s="272"/>
      <c r="G31" s="272"/>
      <c r="H31" s="272"/>
      <c r="I31" s="272"/>
      <c r="J31" s="272"/>
      <c r="K31" s="272"/>
      <c r="L31" s="272"/>
      <c r="M31" s="272"/>
      <c r="N31" s="272"/>
      <c r="O31" s="272"/>
      <c r="P31" s="272"/>
    </row>
    <row r="32" spans="1:16" x14ac:dyDescent="0.15">
      <c r="A32" s="274" t="s">
        <v>95</v>
      </c>
      <c r="B32" s="274"/>
      <c r="C32" s="274"/>
      <c r="D32" s="274"/>
      <c r="E32" s="274"/>
      <c r="F32" s="274"/>
      <c r="G32" s="274"/>
      <c r="H32" s="274"/>
      <c r="I32" s="274"/>
      <c r="J32" s="274"/>
      <c r="K32" s="274"/>
      <c r="L32" s="274"/>
      <c r="M32" s="274"/>
      <c r="N32" s="274"/>
      <c r="O32" s="274"/>
      <c r="P32" s="274"/>
    </row>
    <row r="33" spans="1:16" x14ac:dyDescent="0.15">
      <c r="A33" s="272" t="s">
        <v>65</v>
      </c>
      <c r="B33" s="272"/>
      <c r="C33" s="272"/>
      <c r="D33" s="272"/>
      <c r="E33" s="272"/>
      <c r="F33" s="272"/>
      <c r="G33" s="272"/>
      <c r="H33" s="272"/>
      <c r="I33" s="272"/>
      <c r="J33" s="272"/>
      <c r="K33" s="272"/>
      <c r="L33" s="272"/>
      <c r="M33" s="272"/>
      <c r="N33" s="272"/>
      <c r="O33" s="272"/>
      <c r="P33" s="272"/>
    </row>
    <row r="34" spans="1:16" x14ac:dyDescent="0.15">
      <c r="A34" s="272" t="s">
        <v>66</v>
      </c>
      <c r="B34" s="272"/>
      <c r="C34" s="272"/>
      <c r="D34" s="272"/>
      <c r="E34" s="272"/>
      <c r="F34" s="272"/>
      <c r="G34" s="272"/>
      <c r="H34" s="272"/>
      <c r="I34" s="272"/>
      <c r="J34" s="272"/>
      <c r="K34" s="272"/>
      <c r="L34" s="272"/>
      <c r="M34" s="272"/>
      <c r="N34" s="272"/>
      <c r="O34" s="272"/>
      <c r="P34" s="272"/>
    </row>
    <row r="35" spans="1:16" x14ac:dyDescent="0.15">
      <c r="A35" s="273" t="s">
        <v>67</v>
      </c>
      <c r="B35" s="273"/>
      <c r="C35" s="273"/>
      <c r="D35" s="273"/>
      <c r="E35" s="273"/>
      <c r="F35" s="273"/>
      <c r="G35" s="273"/>
      <c r="H35" s="273"/>
      <c r="I35" s="273"/>
      <c r="J35" s="273"/>
      <c r="K35" s="273"/>
      <c r="L35" s="273"/>
      <c r="M35" s="273"/>
      <c r="N35" s="273"/>
      <c r="O35" s="273"/>
      <c r="P35" s="273"/>
    </row>
  </sheetData>
  <mergeCells count="30">
    <mergeCell ref="L2:M2"/>
    <mergeCell ref="N2:P2"/>
    <mergeCell ref="A4:A5"/>
    <mergeCell ref="C4:C5"/>
    <mergeCell ref="D4:D5"/>
    <mergeCell ref="E4:E5"/>
    <mergeCell ref="F4:F5"/>
    <mergeCell ref="H4:H5"/>
    <mergeCell ref="I4:I5"/>
    <mergeCell ref="K4:K5"/>
    <mergeCell ref="A27:P27"/>
    <mergeCell ref="O4:O5"/>
    <mergeCell ref="P4:P6"/>
    <mergeCell ref="A15:B15"/>
    <mergeCell ref="A16:B16"/>
    <mergeCell ref="A18:P18"/>
    <mergeCell ref="A19:P19"/>
    <mergeCell ref="A20:P20"/>
    <mergeCell ref="A21:P21"/>
    <mergeCell ref="A22:P24"/>
    <mergeCell ref="A25:P25"/>
    <mergeCell ref="A26:P26"/>
    <mergeCell ref="A33:P33"/>
    <mergeCell ref="A34:P34"/>
    <mergeCell ref="A35:P35"/>
    <mergeCell ref="A28:P28"/>
    <mergeCell ref="A29:P29"/>
    <mergeCell ref="A30:P30"/>
    <mergeCell ref="A31:P31"/>
    <mergeCell ref="A32:P32"/>
  </mergeCells>
  <phoneticPr fontId="2" alignment="center"/>
  <dataValidations count="3">
    <dataValidation type="list" allowBlank="1" showInputMessage="1" showErrorMessage="1" sqref="E7:E14" xr:uid="{B600748A-6418-4844-AE38-93928F6B9A45}">
      <formula1>"－,生保"</formula1>
    </dataValidation>
    <dataValidation type="list" allowBlank="1" showInputMessage="1" showErrorMessage="1" sqref="C7:C14" xr:uid="{67FD0BC3-0B16-4CA0-820D-89D473DAD180}">
      <formula1>"港区,〇"</formula1>
    </dataValidation>
    <dataValidation type="list" allowBlank="1" showInputMessage="1" showErrorMessage="1" sqref="I7:I14" xr:uid="{BFC59460-D22B-4532-B083-96049B94B77C}">
      <formula1>"59800,64000,69800,74000"</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ABAD-63C9-403D-98E0-90E60ED3262A}">
  <sheetPr>
    <tabColor rgb="FFFFFF00"/>
    <pageSetUpPr fitToPage="1"/>
  </sheetPr>
  <dimension ref="A1:L25"/>
  <sheetViews>
    <sheetView zoomScaleNormal="100" workbookViewId="0">
      <selection activeCell="C12" sqref="C12"/>
    </sheetView>
  </sheetViews>
  <sheetFormatPr defaultRowHeight="13.8" x14ac:dyDescent="0.15"/>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2" ht="15" customHeight="1" x14ac:dyDescent="0.15">
      <c r="A1" s="76" t="s">
        <v>149</v>
      </c>
      <c r="B1" s="76"/>
      <c r="C1" s="76"/>
      <c r="D1" s="76"/>
      <c r="E1" s="77"/>
      <c r="F1" s="76"/>
      <c r="G1" s="76"/>
      <c r="H1" s="76"/>
      <c r="I1" s="76"/>
      <c r="J1" s="76"/>
      <c r="K1" s="76"/>
    </row>
    <row r="2" spans="1:12" x14ac:dyDescent="0.15">
      <c r="A2" s="76"/>
      <c r="B2" s="76"/>
      <c r="C2" s="76"/>
      <c r="D2" s="76"/>
      <c r="E2" s="77"/>
      <c r="F2" s="76"/>
      <c r="G2" s="76"/>
      <c r="H2" s="76"/>
      <c r="I2" s="76"/>
      <c r="J2" s="76"/>
      <c r="K2" s="76"/>
    </row>
    <row r="3" spans="1:12" ht="40.049999999999997" customHeight="1" x14ac:dyDescent="0.15">
      <c r="A3" s="76"/>
      <c r="B3" s="76"/>
      <c r="C3" s="76"/>
      <c r="D3" s="76"/>
      <c r="E3" s="77"/>
      <c r="F3" s="76"/>
      <c r="G3" s="76"/>
      <c r="H3" s="76"/>
      <c r="I3" s="199" t="s">
        <v>89</v>
      </c>
      <c r="J3" s="199"/>
      <c r="K3" s="199"/>
      <c r="L3" s="192" t="s">
        <v>154</v>
      </c>
    </row>
    <row r="4" spans="1:12" s="75" customFormat="1" ht="60" customHeight="1" x14ac:dyDescent="0.15">
      <c r="A4" s="76"/>
      <c r="B4" s="76" t="s">
        <v>91</v>
      </c>
      <c r="C4" s="76"/>
      <c r="D4" s="76"/>
      <c r="E4" s="77"/>
      <c r="F4" s="76"/>
      <c r="G4" s="76"/>
      <c r="H4" s="76"/>
      <c r="I4" s="76"/>
      <c r="J4" s="76"/>
      <c r="K4" s="76"/>
    </row>
    <row r="5" spans="1:12" ht="19.95" customHeight="1" x14ac:dyDescent="0.15">
      <c r="A5" s="76"/>
      <c r="B5" s="76"/>
      <c r="C5" s="76"/>
      <c r="D5" s="76"/>
      <c r="E5" s="77"/>
      <c r="F5" s="76"/>
      <c r="G5" s="76"/>
      <c r="H5" s="76"/>
      <c r="I5" s="76"/>
      <c r="J5" s="76"/>
      <c r="K5" s="76"/>
    </row>
    <row r="6" spans="1:12" ht="40.049999999999997" customHeight="1" x14ac:dyDescent="0.15">
      <c r="A6" s="76"/>
      <c r="B6" s="76"/>
      <c r="C6" s="76"/>
      <c r="D6" s="76"/>
      <c r="E6" s="77"/>
      <c r="F6" s="76"/>
      <c r="G6" s="78" t="s">
        <v>86</v>
      </c>
      <c r="H6" s="200">
        <f>第５号!H7</f>
        <v>0</v>
      </c>
      <c r="I6" s="201"/>
      <c r="J6" s="201"/>
      <c r="K6" s="201"/>
    </row>
    <row r="7" spans="1:12" ht="40.049999999999997" customHeight="1" x14ac:dyDescent="0.15">
      <c r="A7" s="76"/>
      <c r="B7" s="76"/>
      <c r="C7" s="76"/>
      <c r="D7" s="76"/>
      <c r="E7" s="77"/>
      <c r="F7" s="76"/>
      <c r="G7" s="78" t="s">
        <v>87</v>
      </c>
      <c r="H7" s="200">
        <f>第５号!H8</f>
        <v>0</v>
      </c>
      <c r="I7" s="200"/>
      <c r="J7" s="200"/>
      <c r="K7" s="200"/>
    </row>
    <row r="8" spans="1:12" ht="40.049999999999997" customHeight="1" x14ac:dyDescent="0.15">
      <c r="A8" s="76"/>
      <c r="B8" s="76"/>
      <c r="C8" s="76"/>
      <c r="D8" s="76"/>
      <c r="E8" s="77"/>
      <c r="F8" s="76"/>
      <c r="G8" s="78" t="s">
        <v>88</v>
      </c>
      <c r="H8" s="202">
        <f>第５号!H9</f>
        <v>0</v>
      </c>
      <c r="I8" s="202"/>
      <c r="J8" s="202"/>
      <c r="K8" s="202"/>
    </row>
    <row r="9" spans="1:12" ht="40.049999999999997" customHeight="1" x14ac:dyDescent="0.15">
      <c r="A9" s="76"/>
      <c r="B9" s="76"/>
      <c r="C9" s="76"/>
      <c r="D9" s="76"/>
      <c r="E9" s="77"/>
      <c r="F9" s="76"/>
      <c r="G9" s="76"/>
      <c r="H9" s="76"/>
      <c r="I9" s="76"/>
      <c r="J9" s="76"/>
      <c r="K9" s="76"/>
    </row>
    <row r="10" spans="1:12" ht="49.95" customHeight="1" x14ac:dyDescent="0.15">
      <c r="A10" s="197" t="s">
        <v>150</v>
      </c>
      <c r="B10" s="197"/>
      <c r="C10" s="197"/>
      <c r="D10" s="197"/>
      <c r="E10" s="197"/>
      <c r="F10" s="197"/>
      <c r="G10" s="197"/>
      <c r="H10" s="197"/>
      <c r="I10" s="197"/>
      <c r="J10" s="197"/>
      <c r="K10" s="197"/>
    </row>
    <row r="11" spans="1:12" s="140" customFormat="1" ht="60" customHeight="1" x14ac:dyDescent="0.15">
      <c r="A11" s="141"/>
      <c r="B11" s="141"/>
      <c r="C11" s="204" t="s">
        <v>162</v>
      </c>
      <c r="D11" s="204"/>
      <c r="E11" s="204"/>
      <c r="F11" s="204"/>
      <c r="G11" s="204"/>
      <c r="H11" s="204"/>
      <c r="I11" s="204"/>
      <c r="J11" s="204"/>
      <c r="K11" s="204"/>
    </row>
    <row r="12" spans="1:12" ht="19.95" customHeight="1" x14ac:dyDescent="0.15">
      <c r="A12" s="76"/>
      <c r="B12" s="76"/>
      <c r="C12" s="76"/>
      <c r="D12" s="76"/>
      <c r="E12" s="77"/>
      <c r="F12" s="76"/>
      <c r="G12" s="76"/>
      <c r="H12" s="76"/>
      <c r="I12" s="76"/>
      <c r="J12" s="76"/>
      <c r="K12" s="76"/>
    </row>
    <row r="13" spans="1:12" ht="19.95" customHeight="1" x14ac:dyDescent="0.15">
      <c r="A13" s="198" t="s">
        <v>83</v>
      </c>
      <c r="B13" s="198"/>
      <c r="C13" s="198"/>
      <c r="D13" s="198"/>
      <c r="E13" s="198"/>
      <c r="F13" s="198"/>
      <c r="G13" s="198"/>
      <c r="H13" s="198"/>
      <c r="I13" s="198"/>
      <c r="J13" s="198"/>
      <c r="K13" s="198"/>
    </row>
    <row r="14" spans="1:12" ht="19.95" customHeight="1" x14ac:dyDescent="0.15">
      <c r="A14" s="76"/>
      <c r="B14" s="76"/>
      <c r="C14" s="76"/>
      <c r="D14" s="76"/>
      <c r="E14" s="77"/>
      <c r="F14" s="76"/>
      <c r="G14" s="76"/>
      <c r="H14" s="76"/>
      <c r="I14" s="76"/>
      <c r="J14" s="76"/>
      <c r="K14" s="76"/>
    </row>
    <row r="15" spans="1:12" ht="30" customHeight="1" x14ac:dyDescent="0.15">
      <c r="A15" s="76"/>
      <c r="B15" s="76"/>
      <c r="C15" s="76"/>
      <c r="D15" s="296" t="s">
        <v>151</v>
      </c>
      <c r="E15" s="296"/>
      <c r="F15" s="187"/>
      <c r="G15" s="297">
        <f>第11号!E8</f>
        <v>0</v>
      </c>
      <c r="H15" s="297"/>
      <c r="I15" s="79" t="s">
        <v>85</v>
      </c>
      <c r="J15" s="76"/>
      <c r="K15" s="76"/>
    </row>
    <row r="16" spans="1:12" ht="30" customHeight="1" x14ac:dyDescent="0.15">
      <c r="A16" s="76"/>
      <c r="B16" s="76"/>
      <c r="C16" s="76"/>
      <c r="D16" s="296" t="s">
        <v>152</v>
      </c>
      <c r="E16" s="296"/>
      <c r="F16" s="188"/>
      <c r="G16" s="298">
        <f>第11号!D8</f>
        <v>0</v>
      </c>
      <c r="H16" s="298"/>
      <c r="I16" s="191" t="s">
        <v>85</v>
      </c>
      <c r="J16" s="76"/>
      <c r="K16" s="76"/>
    </row>
    <row r="17" spans="1:11" ht="30" customHeight="1" x14ac:dyDescent="0.15">
      <c r="A17" s="76"/>
      <c r="B17" s="76"/>
      <c r="C17" s="76"/>
      <c r="D17" s="296" t="s">
        <v>153</v>
      </c>
      <c r="E17" s="296"/>
      <c r="F17" s="189"/>
      <c r="G17" s="297">
        <f>G16-G15</f>
        <v>0</v>
      </c>
      <c r="H17" s="297"/>
      <c r="I17" s="79" t="s">
        <v>85</v>
      </c>
      <c r="J17" s="76"/>
      <c r="K17" s="76"/>
    </row>
    <row r="18" spans="1:11" ht="25.05" customHeight="1" x14ac:dyDescent="0.15">
      <c r="A18" s="76"/>
      <c r="B18" s="76"/>
      <c r="C18" s="76"/>
      <c r="D18" s="76"/>
      <c r="E18" s="77"/>
      <c r="F18" s="76"/>
      <c r="G18" s="76"/>
      <c r="H18" s="76"/>
      <c r="I18" s="76"/>
      <c r="J18" s="76"/>
      <c r="K18" s="76"/>
    </row>
    <row r="19" spans="1:11" ht="25.05" customHeight="1" x14ac:dyDescent="0.15">
      <c r="A19" s="76"/>
      <c r="B19" s="76"/>
      <c r="C19" s="76"/>
      <c r="D19" s="76"/>
      <c r="E19" s="77"/>
      <c r="F19" s="77"/>
      <c r="G19" s="190"/>
      <c r="H19" s="76"/>
      <c r="I19" s="76"/>
      <c r="J19" s="76"/>
      <c r="K19" s="76"/>
    </row>
    <row r="20" spans="1:11" ht="25.05" customHeight="1" x14ac:dyDescent="0.15">
      <c r="A20" s="76"/>
      <c r="B20" s="76"/>
      <c r="C20" s="76"/>
      <c r="D20" s="76"/>
      <c r="E20" s="77"/>
      <c r="F20" s="77"/>
      <c r="G20" s="190"/>
      <c r="H20" s="76"/>
      <c r="I20" s="76"/>
      <c r="J20" s="76"/>
      <c r="K20" s="76"/>
    </row>
    <row r="21" spans="1:11" ht="30" customHeight="1" x14ac:dyDescent="0.15">
      <c r="A21" s="76"/>
      <c r="B21" s="76"/>
      <c r="C21" s="76"/>
      <c r="D21" s="76"/>
      <c r="E21" s="77"/>
      <c r="F21" s="76"/>
      <c r="G21" s="76"/>
      <c r="H21" s="76"/>
      <c r="I21" s="76"/>
      <c r="J21" s="76"/>
      <c r="K21" s="76"/>
    </row>
    <row r="22" spans="1:11" ht="25.05" customHeight="1" x14ac:dyDescent="0.15">
      <c r="A22" s="76"/>
      <c r="B22" s="76"/>
      <c r="C22" s="76"/>
      <c r="D22" s="76"/>
      <c r="E22" s="77"/>
      <c r="F22" s="76"/>
      <c r="G22" s="76"/>
      <c r="H22" s="76"/>
      <c r="I22" s="76"/>
      <c r="J22" s="76"/>
      <c r="K22" s="76"/>
    </row>
    <row r="23" spans="1:11" ht="25.05" customHeight="1" x14ac:dyDescent="0.15">
      <c r="A23" s="76"/>
      <c r="B23" s="76"/>
      <c r="C23" s="76"/>
      <c r="D23" s="76"/>
      <c r="E23" s="77"/>
      <c r="F23" s="76"/>
      <c r="G23" s="76"/>
      <c r="H23" s="76"/>
      <c r="I23" s="76"/>
      <c r="J23" s="76"/>
      <c r="K23" s="76"/>
    </row>
    <row r="24" spans="1:11" ht="25.05" customHeight="1" x14ac:dyDescent="0.15">
      <c r="A24" s="76"/>
      <c r="B24" s="76"/>
      <c r="C24" s="76"/>
      <c r="D24" s="76"/>
      <c r="E24" s="77"/>
      <c r="F24" s="76"/>
      <c r="G24" s="76"/>
      <c r="H24" s="76"/>
      <c r="I24" s="76"/>
      <c r="J24" s="76"/>
      <c r="K24" s="76"/>
    </row>
    <row r="25" spans="1:11" ht="25.05" customHeight="1" x14ac:dyDescent="0.15">
      <c r="A25" s="76"/>
      <c r="B25" s="76"/>
      <c r="C25" s="76"/>
      <c r="D25" s="76"/>
      <c r="E25" s="77"/>
      <c r="F25" s="76"/>
      <c r="G25" s="76"/>
      <c r="H25" s="76"/>
      <c r="I25" s="76"/>
      <c r="J25" s="76"/>
      <c r="K25" s="76"/>
    </row>
  </sheetData>
  <mergeCells count="13">
    <mergeCell ref="A13:K13"/>
    <mergeCell ref="D15:E15"/>
    <mergeCell ref="D16:E16"/>
    <mergeCell ref="D17:E17"/>
    <mergeCell ref="G15:H15"/>
    <mergeCell ref="G16:H16"/>
    <mergeCell ref="G17:H17"/>
    <mergeCell ref="C11:K11"/>
    <mergeCell ref="I3:K3"/>
    <mergeCell ref="A10:K10"/>
    <mergeCell ref="H6:K6"/>
    <mergeCell ref="H7:K7"/>
    <mergeCell ref="H8:K8"/>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B7AA0-101F-432F-A203-19D5ABAF4C70}">
  <sheetPr>
    <pageSetUpPr fitToPage="1"/>
  </sheetPr>
  <dimension ref="A1:K25"/>
  <sheetViews>
    <sheetView view="pageBreakPreview" topLeftCell="A10" zoomScale="60" zoomScaleNormal="100" workbookViewId="0">
      <selection activeCell="J16" sqref="J16"/>
    </sheetView>
  </sheetViews>
  <sheetFormatPr defaultRowHeight="13.8" x14ac:dyDescent="0.15"/>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4" max="14" width="2.19921875" customWidth="1"/>
  </cols>
  <sheetData>
    <row r="1" spans="1:11" ht="15" customHeight="1" x14ac:dyDescent="0.15">
      <c r="A1" s="76" t="s">
        <v>97</v>
      </c>
      <c r="B1" s="76"/>
      <c r="C1" s="76"/>
      <c r="D1" s="76"/>
      <c r="E1" s="77"/>
      <c r="F1" s="76"/>
      <c r="G1" s="76"/>
      <c r="H1" s="76"/>
      <c r="I1" s="76"/>
      <c r="J1" s="76"/>
      <c r="K1" s="76"/>
    </row>
    <row r="2" spans="1:11" x14ac:dyDescent="0.15">
      <c r="A2" s="76"/>
      <c r="B2" s="76"/>
      <c r="C2" s="76"/>
      <c r="D2" s="76"/>
      <c r="E2" s="77"/>
      <c r="F2" s="76"/>
      <c r="G2" s="76"/>
      <c r="H2" s="76"/>
      <c r="I2" s="76"/>
      <c r="J2" s="76"/>
      <c r="K2" s="76"/>
    </row>
    <row r="3" spans="1:11" ht="40.049999999999997" customHeight="1" x14ac:dyDescent="0.15">
      <c r="A3" s="76"/>
      <c r="B3" s="76"/>
      <c r="C3" s="76"/>
      <c r="D3" s="76"/>
      <c r="E3" s="77"/>
      <c r="F3" s="76"/>
      <c r="G3" s="76"/>
      <c r="H3" s="76"/>
      <c r="I3" s="199" t="s">
        <v>89</v>
      </c>
      <c r="J3" s="199"/>
      <c r="K3" s="199"/>
    </row>
    <row r="4" spans="1:11" s="75" customFormat="1" ht="60" customHeight="1" x14ac:dyDescent="0.15">
      <c r="A4" s="197" t="s">
        <v>96</v>
      </c>
      <c r="B4" s="197"/>
      <c r="C4" s="197"/>
      <c r="D4" s="197"/>
      <c r="E4" s="197"/>
      <c r="F4" s="197"/>
      <c r="G4" s="197"/>
      <c r="H4" s="197"/>
      <c r="I4" s="197"/>
      <c r="J4" s="197"/>
      <c r="K4" s="197"/>
    </row>
    <row r="5" spans="1:11" ht="19.95" customHeight="1" x14ac:dyDescent="0.15">
      <c r="A5" s="76"/>
      <c r="B5" s="76" t="s">
        <v>91</v>
      </c>
      <c r="C5" s="76"/>
      <c r="D5" s="76"/>
      <c r="E5" s="77"/>
      <c r="F5" s="76"/>
      <c r="G5" s="76"/>
      <c r="H5" s="76"/>
      <c r="I5" s="76"/>
      <c r="J5" s="76"/>
      <c r="K5" s="76"/>
    </row>
    <row r="6" spans="1:11" x14ac:dyDescent="0.15">
      <c r="A6" s="76"/>
      <c r="B6" s="76"/>
      <c r="C6" s="76"/>
      <c r="D6" s="76"/>
      <c r="E6" s="77"/>
      <c r="F6" s="76"/>
      <c r="G6" s="76"/>
      <c r="H6" s="76"/>
      <c r="I6" s="76"/>
      <c r="J6" s="76"/>
      <c r="K6" s="76"/>
    </row>
    <row r="7" spans="1:11" ht="40.049999999999997" customHeight="1" x14ac:dyDescent="0.15">
      <c r="A7" s="76"/>
      <c r="B7" s="76"/>
      <c r="C7" s="76"/>
      <c r="D7" s="76"/>
      <c r="E7" s="77"/>
      <c r="F7" s="76"/>
      <c r="G7" s="78" t="s">
        <v>86</v>
      </c>
      <c r="H7" s="302" t="s">
        <v>1</v>
      </c>
      <c r="I7" s="302"/>
      <c r="J7" s="302"/>
      <c r="K7" s="302"/>
    </row>
    <row r="8" spans="1:11" ht="40.049999999999997" customHeight="1" x14ac:dyDescent="0.15">
      <c r="A8" s="76"/>
      <c r="B8" s="76"/>
      <c r="C8" s="76"/>
      <c r="D8" s="76"/>
      <c r="E8" s="77"/>
      <c r="F8" s="76"/>
      <c r="G8" s="78" t="s">
        <v>87</v>
      </c>
      <c r="H8" s="302" t="s">
        <v>90</v>
      </c>
      <c r="I8" s="302"/>
      <c r="J8" s="302"/>
      <c r="K8" s="302"/>
    </row>
    <row r="9" spans="1:11" ht="40.049999999999997" customHeight="1" x14ac:dyDescent="0.15">
      <c r="A9" s="76"/>
      <c r="B9" s="76"/>
      <c r="C9" s="76"/>
      <c r="D9" s="76"/>
      <c r="E9" s="77"/>
      <c r="F9" s="76"/>
      <c r="G9" s="78" t="s">
        <v>88</v>
      </c>
      <c r="H9" s="302" t="s">
        <v>2</v>
      </c>
      <c r="I9" s="302"/>
      <c r="J9" s="302"/>
      <c r="K9" s="302"/>
    </row>
    <row r="10" spans="1:11" ht="30" customHeight="1" x14ac:dyDescent="0.15">
      <c r="A10" s="76"/>
      <c r="B10" s="76"/>
      <c r="C10" s="76"/>
      <c r="D10" s="76"/>
      <c r="E10" s="77"/>
      <c r="F10" s="76"/>
      <c r="G10" s="76"/>
      <c r="H10" s="76"/>
      <c r="I10" s="76"/>
      <c r="J10" s="76"/>
      <c r="K10" s="76"/>
    </row>
    <row r="11" spans="1:11" s="140" customFormat="1" ht="60" customHeight="1" x14ac:dyDescent="0.15">
      <c r="A11" s="102"/>
      <c r="B11" s="102"/>
      <c r="C11" s="204" t="s">
        <v>163</v>
      </c>
      <c r="D11" s="204"/>
      <c r="E11" s="204"/>
      <c r="F11" s="204"/>
      <c r="G11" s="204"/>
      <c r="H11" s="204"/>
      <c r="I11" s="204"/>
      <c r="J11" s="204"/>
      <c r="K11" s="204"/>
    </row>
    <row r="12" spans="1:11" ht="19.95" customHeight="1" x14ac:dyDescent="0.15">
      <c r="A12" s="76"/>
      <c r="B12" s="76"/>
      <c r="C12" s="76"/>
      <c r="D12" s="76"/>
      <c r="E12" s="77"/>
      <c r="F12" s="76"/>
      <c r="G12" s="76"/>
      <c r="H12" s="76"/>
      <c r="I12" s="76"/>
      <c r="J12" s="76"/>
      <c r="K12" s="76"/>
    </row>
    <row r="13" spans="1:11" ht="19.95" customHeight="1" x14ac:dyDescent="0.15">
      <c r="A13" s="198" t="s">
        <v>83</v>
      </c>
      <c r="B13" s="198"/>
      <c r="C13" s="198"/>
      <c r="D13" s="198"/>
      <c r="E13" s="198"/>
      <c r="F13" s="198"/>
      <c r="G13" s="198"/>
      <c r="H13" s="198"/>
      <c r="I13" s="198"/>
      <c r="J13" s="198"/>
      <c r="K13" s="198"/>
    </row>
    <row r="14" spans="1:11" ht="19.95" customHeight="1" x14ac:dyDescent="0.15">
      <c r="A14" s="76"/>
      <c r="B14" s="76"/>
      <c r="C14" s="76"/>
      <c r="D14" s="76"/>
      <c r="E14" s="77"/>
      <c r="F14" s="76"/>
      <c r="G14" s="76"/>
      <c r="H14" s="76"/>
      <c r="I14" s="76"/>
      <c r="J14" s="76"/>
      <c r="K14" s="76"/>
    </row>
    <row r="15" spans="1:11" ht="30" customHeight="1" x14ac:dyDescent="0.15">
      <c r="A15" s="76"/>
      <c r="B15" s="76"/>
      <c r="C15" s="76" t="s">
        <v>76</v>
      </c>
      <c r="D15" s="76"/>
      <c r="E15" s="203" t="s">
        <v>159</v>
      </c>
      <c r="F15" s="203"/>
      <c r="G15" s="203"/>
      <c r="H15" s="203"/>
      <c r="I15" s="203"/>
      <c r="J15" s="76"/>
      <c r="K15" s="76"/>
    </row>
    <row r="16" spans="1:11" ht="30" customHeight="1" x14ac:dyDescent="0.15">
      <c r="A16" s="76"/>
      <c r="B16" s="76"/>
      <c r="C16" s="76" t="s">
        <v>82</v>
      </c>
      <c r="D16" s="76"/>
      <c r="E16" s="299" t="s">
        <v>103</v>
      </c>
      <c r="F16" s="300"/>
      <c r="G16" s="300"/>
      <c r="H16" s="300"/>
      <c r="I16" s="300"/>
      <c r="J16" s="76"/>
      <c r="K16" s="76"/>
    </row>
    <row r="17" spans="1:11" ht="30" customHeight="1" x14ac:dyDescent="0.15">
      <c r="A17" s="76"/>
      <c r="B17" s="76"/>
      <c r="C17" s="76" t="s">
        <v>98</v>
      </c>
      <c r="D17" s="76"/>
      <c r="E17" s="79" t="s">
        <v>84</v>
      </c>
      <c r="F17" s="301">
        <v>704400</v>
      </c>
      <c r="G17" s="301"/>
      <c r="H17" s="80" t="s">
        <v>85</v>
      </c>
      <c r="I17" s="76"/>
      <c r="J17" s="76"/>
      <c r="K17" s="76"/>
    </row>
    <row r="18" spans="1:11" ht="25.05" customHeight="1" x14ac:dyDescent="0.15">
      <c r="A18" s="76"/>
      <c r="B18" s="76"/>
      <c r="C18" s="76"/>
      <c r="D18" s="76" t="s">
        <v>77</v>
      </c>
      <c r="E18" s="77"/>
      <c r="F18" s="76"/>
      <c r="G18" s="76"/>
      <c r="H18" s="76"/>
      <c r="I18" s="76"/>
      <c r="J18" s="76"/>
      <c r="K18" s="76"/>
    </row>
    <row r="19" spans="1:11" ht="25.05" customHeight="1" x14ac:dyDescent="0.15">
      <c r="A19" s="76"/>
      <c r="B19" s="76"/>
      <c r="C19" s="76"/>
      <c r="D19" s="76"/>
      <c r="E19" s="77"/>
      <c r="F19" s="77" t="s">
        <v>78</v>
      </c>
      <c r="G19" s="142">
        <v>704400</v>
      </c>
      <c r="H19" s="76" t="s">
        <v>85</v>
      </c>
      <c r="I19" s="76"/>
      <c r="J19" s="76"/>
      <c r="K19" s="76"/>
    </row>
    <row r="20" spans="1:11" ht="25.05" customHeight="1" x14ac:dyDescent="0.15">
      <c r="A20" s="76"/>
      <c r="B20" s="76"/>
      <c r="C20" s="76"/>
      <c r="D20" s="76"/>
      <c r="E20" s="77"/>
      <c r="F20" s="77" t="s">
        <v>79</v>
      </c>
      <c r="G20" s="142">
        <v>0</v>
      </c>
      <c r="H20" s="76" t="s">
        <v>85</v>
      </c>
      <c r="I20" s="76"/>
      <c r="J20" s="76"/>
      <c r="K20" s="76"/>
    </row>
    <row r="21" spans="1:11" ht="30" customHeight="1" x14ac:dyDescent="0.15">
      <c r="A21" s="76"/>
      <c r="B21" s="76"/>
      <c r="C21" s="76" t="s">
        <v>80</v>
      </c>
      <c r="D21" s="76"/>
      <c r="E21" s="77"/>
      <c r="F21" s="76"/>
      <c r="G21" s="76"/>
      <c r="H21" s="76"/>
      <c r="I21" s="76"/>
      <c r="J21" s="76"/>
      <c r="K21" s="76"/>
    </row>
    <row r="22" spans="1:11" ht="25.05" customHeight="1" x14ac:dyDescent="0.15">
      <c r="A22" s="76"/>
      <c r="B22" s="76"/>
      <c r="C22" s="76" t="s">
        <v>99</v>
      </c>
      <c r="D22" s="76"/>
      <c r="E22" s="77"/>
      <c r="F22" s="76"/>
      <c r="G22" s="76"/>
      <c r="H22" s="76"/>
      <c r="I22" s="76"/>
      <c r="J22" s="76"/>
      <c r="K22" s="76"/>
    </row>
    <row r="23" spans="1:11" ht="25.05" customHeight="1" x14ac:dyDescent="0.15">
      <c r="A23" s="76"/>
      <c r="B23" s="76"/>
      <c r="C23" s="76" t="s">
        <v>100</v>
      </c>
      <c r="D23" s="76"/>
      <c r="E23" s="77"/>
      <c r="F23" s="76"/>
      <c r="G23" s="76"/>
      <c r="H23" s="76"/>
      <c r="I23" s="76"/>
      <c r="J23" s="76"/>
      <c r="K23" s="76"/>
    </row>
    <row r="24" spans="1:11" ht="25.05" customHeight="1" x14ac:dyDescent="0.15">
      <c r="A24" s="76"/>
      <c r="B24" s="76"/>
      <c r="C24" s="76" t="s">
        <v>101</v>
      </c>
      <c r="D24" s="76"/>
      <c r="E24" s="77"/>
      <c r="F24" s="76"/>
      <c r="G24" s="76"/>
      <c r="H24" s="76"/>
      <c r="I24" s="76"/>
      <c r="J24" s="76"/>
      <c r="K24" s="76"/>
    </row>
    <row r="25" spans="1:11" ht="25.05" customHeight="1" x14ac:dyDescent="0.15">
      <c r="A25" s="76"/>
      <c r="B25" s="76"/>
      <c r="C25" s="76" t="s">
        <v>102</v>
      </c>
      <c r="D25" s="76"/>
      <c r="E25" s="77"/>
      <c r="F25" s="76"/>
      <c r="G25" s="76"/>
      <c r="H25" s="76"/>
      <c r="I25" s="76"/>
      <c r="J25" s="76"/>
      <c r="K25" s="76"/>
    </row>
  </sheetData>
  <mergeCells count="10">
    <mergeCell ref="A13:K13"/>
    <mergeCell ref="E15:I15"/>
    <mergeCell ref="E16:I16"/>
    <mergeCell ref="F17:G17"/>
    <mergeCell ref="I3:K3"/>
    <mergeCell ref="A4:K4"/>
    <mergeCell ref="H7:K7"/>
    <mergeCell ref="H8:K8"/>
    <mergeCell ref="H9:K9"/>
    <mergeCell ref="C11:K11"/>
  </mergeCells>
  <phoneticPr fontId="2"/>
  <printOptions horizontalCentered="1"/>
  <pageMargins left="0.51181102362204722" right="0.51181102362204722" top="0.74803149606299213" bottom="0.74803149606299213" header="0.31496062992125984" footer="0.31496062992125984"/>
  <pageSetup paperSize="9"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F2F2-D23B-48E6-852F-F9B4881FF2D7}">
  <sheetPr>
    <pageSetUpPr fitToPage="1"/>
  </sheetPr>
  <dimension ref="A1:H31"/>
  <sheetViews>
    <sheetView zoomScale="90" zoomScaleNormal="90" workbookViewId="0">
      <selection activeCell="D20" sqref="D20"/>
    </sheetView>
  </sheetViews>
  <sheetFormatPr defaultRowHeight="13.8" x14ac:dyDescent="0.15"/>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x14ac:dyDescent="0.15">
      <c r="A1" s="131" t="s">
        <v>104</v>
      </c>
      <c r="B1" s="131"/>
      <c r="C1" s="131"/>
      <c r="D1" s="131"/>
      <c r="E1" s="131"/>
      <c r="F1" s="131"/>
      <c r="G1" s="82"/>
      <c r="H1" s="82"/>
    </row>
    <row r="2" spans="1:8" x14ac:dyDescent="0.15">
      <c r="A2" s="82"/>
      <c r="B2" s="82"/>
      <c r="C2" s="82"/>
      <c r="D2" s="82"/>
      <c r="E2" s="82"/>
      <c r="F2" s="82"/>
      <c r="G2" s="82"/>
      <c r="H2" s="82"/>
    </row>
    <row r="3" spans="1:8" ht="16.2" customHeight="1" x14ac:dyDescent="0.15">
      <c r="A3" s="207" t="s">
        <v>118</v>
      </c>
      <c r="B3" s="207"/>
      <c r="C3" s="207"/>
      <c r="D3" s="133"/>
      <c r="E3" s="133"/>
      <c r="F3" s="133"/>
      <c r="G3" s="82"/>
      <c r="H3" s="82"/>
    </row>
    <row r="4" spans="1:8" x14ac:dyDescent="0.15">
      <c r="A4" s="146"/>
      <c r="B4" s="82"/>
      <c r="C4" s="82"/>
      <c r="D4" s="82"/>
      <c r="E4" s="82"/>
      <c r="F4" s="82"/>
      <c r="G4" s="82"/>
      <c r="H4" s="82"/>
    </row>
    <row r="5" spans="1:8" ht="30" customHeight="1" x14ac:dyDescent="0.15">
      <c r="A5" s="82"/>
      <c r="B5" s="82"/>
      <c r="C5" s="82"/>
      <c r="D5" s="82"/>
      <c r="E5" s="82"/>
      <c r="F5" s="147" t="s">
        <v>107</v>
      </c>
      <c r="G5" s="303" t="s">
        <v>134</v>
      </c>
      <c r="H5" s="303"/>
    </row>
    <row r="6" spans="1:8" ht="19.95" customHeight="1" x14ac:dyDescent="0.15">
      <c r="A6" s="82"/>
      <c r="B6" s="82"/>
      <c r="C6" s="82"/>
      <c r="D6" s="82"/>
      <c r="E6" s="82"/>
      <c r="F6" s="148" t="s">
        <v>108</v>
      </c>
      <c r="G6" s="176">
        <v>5</v>
      </c>
      <c r="H6" s="82" t="s">
        <v>109</v>
      </c>
    </row>
    <row r="7" spans="1:8" x14ac:dyDescent="0.15">
      <c r="A7" s="82"/>
      <c r="B7" s="82"/>
      <c r="C7" s="82"/>
      <c r="D7" s="82"/>
      <c r="E7" s="82"/>
      <c r="F7" s="82"/>
      <c r="G7" s="82"/>
      <c r="H7" s="82"/>
    </row>
    <row r="8" spans="1:8" ht="31.95" customHeight="1" x14ac:dyDescent="0.15">
      <c r="A8" s="206" t="s">
        <v>115</v>
      </c>
      <c r="B8" s="206"/>
      <c r="C8" s="150" t="s">
        <v>110</v>
      </c>
      <c r="D8" s="150" t="s">
        <v>116</v>
      </c>
      <c r="E8" s="150" t="s">
        <v>117</v>
      </c>
      <c r="F8" s="149" t="s">
        <v>111</v>
      </c>
      <c r="G8" s="149" t="s">
        <v>112</v>
      </c>
      <c r="H8" s="149" t="s">
        <v>113</v>
      </c>
    </row>
    <row r="9" spans="1:8" ht="24" customHeight="1" x14ac:dyDescent="0.15">
      <c r="A9" s="205" t="s">
        <v>125</v>
      </c>
      <c r="B9" s="304">
        <v>201</v>
      </c>
      <c r="C9" s="304" t="s" ph="1">
        <v>69</v>
      </c>
      <c r="D9" s="166">
        <v>80000</v>
      </c>
      <c r="E9" s="167">
        <v>-15</v>
      </c>
      <c r="F9" s="166">
        <v>40000</v>
      </c>
      <c r="G9" s="307">
        <f>SUM(F9:F11)</f>
        <v>520000</v>
      </c>
      <c r="H9" s="168" t="s">
        <v>128</v>
      </c>
    </row>
    <row r="10" spans="1:8" ht="24" customHeight="1" x14ac:dyDescent="0.15">
      <c r="A10" s="205"/>
      <c r="B10" s="305"/>
      <c r="C10" s="305" ph="1"/>
      <c r="D10" s="169">
        <v>80000</v>
      </c>
      <c r="E10" s="170">
        <v>6</v>
      </c>
      <c r="F10" s="169">
        <f>D10*E10</f>
        <v>480000</v>
      </c>
      <c r="G10" s="308"/>
      <c r="H10" s="171" t="s">
        <v>129</v>
      </c>
    </row>
    <row r="11" spans="1:8" ht="24" customHeight="1" x14ac:dyDescent="0.15">
      <c r="A11" s="205"/>
      <c r="B11" s="172" t="s">
        <v>132</v>
      </c>
      <c r="C11" s="306" ph="1"/>
      <c r="D11" s="173"/>
      <c r="E11" s="174"/>
      <c r="F11" s="173"/>
      <c r="G11" s="309"/>
      <c r="H11" s="175"/>
    </row>
    <row r="12" spans="1:8" ht="24" customHeight="1" x14ac:dyDescent="0.15">
      <c r="A12" s="205"/>
      <c r="B12" s="304">
        <v>301</v>
      </c>
      <c r="C12" s="304" t="s" ph="1">
        <v>130</v>
      </c>
      <c r="D12" s="166">
        <v>80000</v>
      </c>
      <c r="E12" s="167">
        <v>12</v>
      </c>
      <c r="F12" s="166">
        <f>D12*E12</f>
        <v>960000</v>
      </c>
      <c r="G12" s="307">
        <f>SUM(F12:F14)</f>
        <v>960000</v>
      </c>
      <c r="H12" s="168" t="s">
        <v>131</v>
      </c>
    </row>
    <row r="13" spans="1:8" ht="24" customHeight="1" x14ac:dyDescent="0.15">
      <c r="A13" s="205"/>
      <c r="B13" s="305"/>
      <c r="C13" s="305" ph="1"/>
      <c r="D13" s="169"/>
      <c r="E13" s="170"/>
      <c r="F13" s="169"/>
      <c r="G13" s="308"/>
      <c r="H13" s="171"/>
    </row>
    <row r="14" spans="1:8" ht="24" customHeight="1" x14ac:dyDescent="0.15">
      <c r="A14" s="205"/>
      <c r="B14" s="172" t="s">
        <v>133</v>
      </c>
      <c r="C14" s="306" ph="1"/>
      <c r="D14" s="173"/>
      <c r="E14" s="174"/>
      <c r="F14" s="173"/>
      <c r="G14" s="309"/>
      <c r="H14" s="175"/>
    </row>
    <row r="15" spans="1:8" ht="24" customHeight="1" x14ac:dyDescent="0.15">
      <c r="A15" s="205"/>
      <c r="B15" s="216"/>
      <c r="C15" s="208" ph="1"/>
      <c r="D15" s="152"/>
      <c r="E15" s="161"/>
      <c r="F15" s="152"/>
      <c r="G15" s="213"/>
      <c r="H15" s="154"/>
    </row>
    <row r="16" spans="1:8" ht="24" customHeight="1" x14ac:dyDescent="0.15">
      <c r="A16" s="205"/>
      <c r="B16" s="216"/>
      <c r="C16" s="209" ph="1"/>
      <c r="D16" s="155"/>
      <c r="E16" s="162"/>
      <c r="F16" s="155"/>
      <c r="G16" s="214"/>
      <c r="H16" s="157"/>
    </row>
    <row r="17" spans="1:8" ht="24" customHeight="1" x14ac:dyDescent="0.15">
      <c r="A17" s="205"/>
      <c r="B17" s="165" t="s">
        <v>114</v>
      </c>
      <c r="C17" s="210" ph="1"/>
      <c r="D17" s="158"/>
      <c r="E17" s="163"/>
      <c r="F17" s="158"/>
      <c r="G17" s="215"/>
      <c r="H17" s="160"/>
    </row>
    <row r="18" spans="1:8" ht="24" customHeight="1" x14ac:dyDescent="0.15">
      <c r="A18" s="205"/>
      <c r="B18" s="208"/>
      <c r="C18" s="208" ph="1"/>
      <c r="D18" s="152"/>
      <c r="E18" s="161"/>
      <c r="F18" s="152"/>
      <c r="G18" s="213"/>
      <c r="H18" s="154"/>
    </row>
    <row r="19" spans="1:8" ht="24" customHeight="1" x14ac:dyDescent="0.15">
      <c r="A19" s="205"/>
      <c r="B19" s="209"/>
      <c r="C19" s="209" ph="1"/>
      <c r="D19" s="155"/>
      <c r="E19" s="162"/>
      <c r="F19" s="155"/>
      <c r="G19" s="214"/>
      <c r="H19" s="157"/>
    </row>
    <row r="20" spans="1:8" ht="24" customHeight="1" x14ac:dyDescent="0.15">
      <c r="A20" s="205"/>
      <c r="B20" s="164" t="s">
        <v>114</v>
      </c>
      <c r="C20" s="210" ph="1"/>
      <c r="D20" s="158"/>
      <c r="E20" s="163"/>
      <c r="F20" s="158"/>
      <c r="G20" s="215"/>
      <c r="H20" s="160"/>
    </row>
    <row r="21" spans="1:8" ht="24" customHeight="1" x14ac:dyDescent="0.15">
      <c r="A21" s="205" t="s">
        <v>0</v>
      </c>
      <c r="B21" s="208"/>
      <c r="C21" s="208" ph="1"/>
      <c r="D21" s="152"/>
      <c r="E21" s="161"/>
      <c r="F21" s="152"/>
      <c r="G21" s="213"/>
      <c r="H21" s="154"/>
    </row>
    <row r="22" spans="1:8" ht="24" customHeight="1" x14ac:dyDescent="0.15">
      <c r="A22" s="205"/>
      <c r="B22" s="209"/>
      <c r="C22" s="209" ph="1"/>
      <c r="D22" s="155"/>
      <c r="E22" s="162"/>
      <c r="F22" s="155"/>
      <c r="G22" s="214"/>
      <c r="H22" s="157"/>
    </row>
    <row r="23" spans="1:8" ht="24" customHeight="1" x14ac:dyDescent="0.15">
      <c r="A23" s="205"/>
      <c r="B23" s="164" t="s">
        <v>114</v>
      </c>
      <c r="C23" s="210" ph="1"/>
      <c r="D23" s="158"/>
      <c r="E23" s="163"/>
      <c r="F23" s="158"/>
      <c r="G23" s="215"/>
      <c r="H23" s="160"/>
    </row>
    <row r="24" spans="1:8" ht="31.95" customHeight="1" x14ac:dyDescent="0.15">
      <c r="A24" s="212" t="s">
        <v>127</v>
      </c>
      <c r="B24" s="212"/>
      <c r="C24" s="212"/>
      <c r="D24" s="212"/>
      <c r="E24" s="212"/>
      <c r="F24" s="212"/>
      <c r="G24" s="177">
        <f>SUM(G9:G23)</f>
        <v>1480000</v>
      </c>
      <c r="H24" s="144"/>
    </row>
    <row r="25" spans="1:8" x14ac:dyDescent="0.15">
      <c r="A25" s="82" t="s">
        <v>119</v>
      </c>
      <c r="B25" s="82"/>
      <c r="C25" s="82"/>
      <c r="D25" s="82"/>
      <c r="E25" s="82"/>
      <c r="F25" s="82"/>
      <c r="G25" s="82"/>
      <c r="H25" s="82"/>
    </row>
    <row r="26" spans="1:8" x14ac:dyDescent="0.15">
      <c r="A26" s="82" t="s">
        <v>120</v>
      </c>
      <c r="B26" s="82"/>
      <c r="C26" s="82"/>
      <c r="D26" s="82"/>
      <c r="E26" s="82"/>
      <c r="F26" s="82"/>
      <c r="G26" s="82"/>
      <c r="H26" s="82"/>
    </row>
    <row r="27" spans="1:8" x14ac:dyDescent="0.15">
      <c r="A27" s="82" t="s">
        <v>121</v>
      </c>
      <c r="B27" s="82"/>
      <c r="C27" s="82"/>
      <c r="D27" s="82"/>
      <c r="E27" s="82"/>
      <c r="F27" s="82"/>
      <c r="G27" s="82"/>
      <c r="H27" s="82"/>
    </row>
    <row r="28" spans="1:8" x14ac:dyDescent="0.15">
      <c r="A28" s="82" t="s">
        <v>122</v>
      </c>
      <c r="B28" s="82"/>
      <c r="C28" s="82"/>
      <c r="D28" s="82"/>
      <c r="E28" s="82"/>
      <c r="F28" s="82"/>
      <c r="G28" s="82"/>
      <c r="H28" s="82"/>
    </row>
    <row r="29" spans="1:8" x14ac:dyDescent="0.15">
      <c r="A29" s="82" t="s">
        <v>123</v>
      </c>
      <c r="B29" s="82"/>
      <c r="C29" s="82"/>
      <c r="D29" s="82"/>
      <c r="E29" s="82"/>
      <c r="F29" s="82"/>
      <c r="G29" s="82"/>
      <c r="H29" s="82"/>
    </row>
    <row r="30" spans="1:8" x14ac:dyDescent="0.15">
      <c r="A30" s="82" t="s">
        <v>124</v>
      </c>
      <c r="B30" s="82"/>
      <c r="C30" s="82"/>
      <c r="D30" s="82"/>
      <c r="E30" s="82"/>
      <c r="F30" s="82"/>
      <c r="G30" s="82"/>
      <c r="H30" s="82"/>
    </row>
    <row r="31" spans="1:8" x14ac:dyDescent="0.15">
      <c r="A31" s="82" t="s">
        <v>126</v>
      </c>
      <c r="B31" s="82"/>
      <c r="C31" s="82"/>
      <c r="D31" s="82"/>
      <c r="E31" s="82"/>
      <c r="F31" s="82"/>
      <c r="G31" s="82"/>
      <c r="H31" s="82"/>
    </row>
  </sheetData>
  <mergeCells count="21">
    <mergeCell ref="A21:A23"/>
    <mergeCell ref="B21:B22"/>
    <mergeCell ref="C21:C23"/>
    <mergeCell ref="G21:G23"/>
    <mergeCell ref="A24:F24"/>
    <mergeCell ref="A3:C3"/>
    <mergeCell ref="G5:H5"/>
    <mergeCell ref="A8:B8"/>
    <mergeCell ref="A9:A20"/>
    <mergeCell ref="B9:B10"/>
    <mergeCell ref="C9:C11"/>
    <mergeCell ref="G9:G11"/>
    <mergeCell ref="B12:B13"/>
    <mergeCell ref="C12:C14"/>
    <mergeCell ref="G12:G14"/>
    <mergeCell ref="B15:B16"/>
    <mergeCell ref="C15:C17"/>
    <mergeCell ref="G15:G17"/>
    <mergeCell ref="B18:B19"/>
    <mergeCell ref="C18:C20"/>
    <mergeCell ref="G18:G20"/>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615D-266C-417A-B76F-CE94F317B189}">
  <sheetPr>
    <pageSetUpPr fitToPage="1"/>
  </sheetPr>
  <dimension ref="A1:L34"/>
  <sheetViews>
    <sheetView view="pageBreakPreview" topLeftCell="A13" zoomScaleNormal="100" zoomScaleSheetLayoutView="100" workbookViewId="0">
      <selection activeCell="A31" sqref="A31:G31"/>
    </sheetView>
  </sheetViews>
  <sheetFormatPr defaultColWidth="8.09765625" defaultRowHeight="13.2" x14ac:dyDescent="0.15"/>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2" width="8.09765625" style="2"/>
    <col min="13" max="13" width="3" style="2" customWidth="1"/>
    <col min="14" max="16384" width="8.09765625" style="2"/>
  </cols>
  <sheetData>
    <row r="1" spans="1:9" ht="13.8" x14ac:dyDescent="0.15">
      <c r="A1" s="264" t="s">
        <v>106</v>
      </c>
      <c r="B1" s="264"/>
      <c r="C1" s="264"/>
      <c r="D1" s="264"/>
      <c r="E1" s="264"/>
      <c r="F1" s="264"/>
      <c r="G1" s="264"/>
      <c r="H1" s="83"/>
    </row>
    <row r="2" spans="1:9" x14ac:dyDescent="0.15">
      <c r="A2" s="83"/>
      <c r="B2" s="83"/>
      <c r="C2" s="83"/>
      <c r="D2" s="86"/>
      <c r="E2" s="86"/>
      <c r="F2" s="83"/>
      <c r="G2" s="83"/>
      <c r="H2" s="83"/>
    </row>
    <row r="3" spans="1:9" ht="23.4" customHeight="1" x14ac:dyDescent="0.15">
      <c r="A3" s="220" t="s">
        <v>105</v>
      </c>
      <c r="B3" s="220"/>
      <c r="C3" s="220"/>
      <c r="D3" s="220"/>
      <c r="E3" s="220"/>
      <c r="F3" s="220"/>
      <c r="G3" s="220"/>
      <c r="H3" s="83"/>
    </row>
    <row r="4" spans="1:9" ht="18.600000000000001" customHeight="1" x14ac:dyDescent="0.15">
      <c r="A4" s="87"/>
      <c r="B4" s="87"/>
      <c r="C4" s="83"/>
      <c r="D4" s="83"/>
      <c r="E4" s="178" t="s">
        <v>135</v>
      </c>
      <c r="G4" s="105" t="s">
        <v>103</v>
      </c>
      <c r="H4" s="83"/>
    </row>
    <row r="5" spans="1:9" ht="11.55" customHeight="1" x14ac:dyDescent="0.15">
      <c r="A5" s="87"/>
      <c r="B5" s="87"/>
      <c r="C5" s="87"/>
      <c r="D5" s="88"/>
      <c r="E5" s="88"/>
      <c r="F5" s="87"/>
      <c r="G5" s="83"/>
      <c r="H5" s="83"/>
    </row>
    <row r="6" spans="1:9" ht="20.100000000000001" customHeight="1" x14ac:dyDescent="0.15">
      <c r="A6" s="89" t="s">
        <v>3</v>
      </c>
      <c r="B6" s="89"/>
      <c r="C6" s="87"/>
      <c r="D6" s="88"/>
      <c r="E6" s="88"/>
      <c r="F6" s="83"/>
      <c r="G6" s="90" t="s">
        <v>4</v>
      </c>
      <c r="H6" s="83"/>
    </row>
    <row r="7" spans="1:9" ht="20.100000000000001" customHeight="1" x14ac:dyDescent="0.15">
      <c r="A7" s="265" t="s">
        <v>5</v>
      </c>
      <c r="B7" s="252"/>
      <c r="C7" s="253"/>
      <c r="D7" s="3" t="s">
        <v>6</v>
      </c>
      <c r="E7" s="3" t="s">
        <v>136</v>
      </c>
      <c r="F7" s="266" t="s">
        <v>7</v>
      </c>
      <c r="G7" s="266"/>
      <c r="H7" s="83"/>
      <c r="I7" s="4"/>
    </row>
    <row r="8" spans="1:9" ht="39.9" customHeight="1" x14ac:dyDescent="0.15">
      <c r="A8" s="267" t="s">
        <v>8</v>
      </c>
      <c r="B8" s="268"/>
      <c r="C8" s="269"/>
      <c r="D8" s="106">
        <v>704400</v>
      </c>
      <c r="E8" s="106">
        <v>704400</v>
      </c>
      <c r="F8" s="310" t="s">
        <v>143</v>
      </c>
      <c r="G8" s="311"/>
      <c r="H8" s="83"/>
    </row>
    <row r="9" spans="1:9" ht="20.100000000000001" customHeight="1" x14ac:dyDescent="0.15">
      <c r="A9" s="237" t="s">
        <v>9</v>
      </c>
      <c r="B9" s="238"/>
      <c r="C9" s="239"/>
      <c r="D9" s="107">
        <f>10200*6</f>
        <v>61200</v>
      </c>
      <c r="E9" s="107">
        <v>61200</v>
      </c>
      <c r="F9" s="312" t="s">
        <v>147</v>
      </c>
      <c r="G9" s="312"/>
      <c r="H9" s="83"/>
    </row>
    <row r="10" spans="1:9" ht="20.100000000000001" customHeight="1" x14ac:dyDescent="0.15">
      <c r="A10" s="260" t="s">
        <v>10</v>
      </c>
      <c r="B10" s="261"/>
      <c r="C10" s="262"/>
      <c r="D10" s="106">
        <v>0</v>
      </c>
      <c r="E10" s="106">
        <v>0</v>
      </c>
      <c r="F10" s="313"/>
      <c r="G10" s="313"/>
      <c r="H10" s="83"/>
    </row>
    <row r="11" spans="1:9" ht="20.100000000000001" customHeight="1" x14ac:dyDescent="0.15">
      <c r="A11" s="237" t="s">
        <v>11</v>
      </c>
      <c r="B11" s="261"/>
      <c r="C11" s="262"/>
      <c r="D11" s="106">
        <f>SUM(D12:D15)</f>
        <v>714400</v>
      </c>
      <c r="E11" s="106">
        <f>SUM(E12:E15)</f>
        <v>714400</v>
      </c>
      <c r="F11" s="313"/>
      <c r="G11" s="313"/>
      <c r="H11" s="83"/>
    </row>
    <row r="12" spans="1:9" ht="20.100000000000001" customHeight="1" x14ac:dyDescent="0.15">
      <c r="A12" s="7"/>
      <c r="B12" s="255" t="s">
        <v>12</v>
      </c>
      <c r="C12" s="256"/>
      <c r="D12" s="108">
        <v>190000</v>
      </c>
      <c r="E12" s="108">
        <v>190000</v>
      </c>
      <c r="F12" s="314" t="s">
        <v>144</v>
      </c>
      <c r="G12" s="314"/>
      <c r="H12" s="83"/>
    </row>
    <row r="13" spans="1:9" ht="20.100000000000001" customHeight="1" x14ac:dyDescent="0.15">
      <c r="A13" s="7"/>
      <c r="B13" s="221" t="s">
        <v>13</v>
      </c>
      <c r="C13" s="222"/>
      <c r="D13" s="109">
        <f>43700*12</f>
        <v>524400</v>
      </c>
      <c r="E13" s="109">
        <v>524400</v>
      </c>
      <c r="F13" s="315" t="s">
        <v>145</v>
      </c>
      <c r="G13" s="315"/>
      <c r="H13" s="83"/>
    </row>
    <row r="14" spans="1:9" ht="20.100000000000001" customHeight="1" x14ac:dyDescent="0.15">
      <c r="A14" s="7"/>
      <c r="B14" s="221"/>
      <c r="C14" s="222"/>
      <c r="D14" s="110"/>
      <c r="E14" s="110"/>
      <c r="F14" s="316"/>
      <c r="G14" s="316"/>
      <c r="H14" s="83"/>
    </row>
    <row r="15" spans="1:9" ht="20.100000000000001" customHeight="1" thickBot="1" x14ac:dyDescent="0.2">
      <c r="A15" s="11"/>
      <c r="B15" s="247"/>
      <c r="C15" s="248"/>
      <c r="D15" s="111"/>
      <c r="E15" s="111"/>
      <c r="F15" s="317"/>
      <c r="G15" s="317"/>
      <c r="H15" s="83"/>
    </row>
    <row r="16" spans="1:9" ht="20.100000000000001" customHeight="1" thickTop="1" x14ac:dyDescent="0.15">
      <c r="A16" s="229" t="s">
        <v>14</v>
      </c>
      <c r="B16" s="230"/>
      <c r="C16" s="231"/>
      <c r="D16" s="112">
        <f>SUM(D8:D11)</f>
        <v>1480000</v>
      </c>
      <c r="E16" s="112">
        <f>SUM(E8:E11)</f>
        <v>1480000</v>
      </c>
      <c r="F16" s="318"/>
      <c r="G16" s="318"/>
      <c r="H16" s="83"/>
    </row>
    <row r="17" spans="1:9" ht="20.100000000000001" customHeight="1" x14ac:dyDescent="0.15">
      <c r="A17" s="87"/>
      <c r="B17" s="87"/>
      <c r="C17" s="87"/>
      <c r="D17" s="88"/>
      <c r="E17" s="88"/>
      <c r="F17" s="87"/>
      <c r="G17" s="83"/>
      <c r="H17" s="83"/>
    </row>
    <row r="18" spans="1:9" s="14" customFormat="1" ht="20.100000000000001" customHeight="1" x14ac:dyDescent="0.15">
      <c r="A18" s="132" t="s">
        <v>15</v>
      </c>
      <c r="B18" s="132"/>
      <c r="C18" s="132"/>
      <c r="D18" s="92"/>
      <c r="E18" s="92"/>
      <c r="F18" s="84"/>
      <c r="G18" s="90" t="s">
        <v>4</v>
      </c>
      <c r="H18" s="84"/>
    </row>
    <row r="19" spans="1:9" s="14" customFormat="1" ht="20.100000000000001" customHeight="1" x14ac:dyDescent="0.15">
      <c r="A19" s="251" t="s">
        <v>5</v>
      </c>
      <c r="B19" s="252"/>
      <c r="C19" s="253"/>
      <c r="D19" s="3" t="s">
        <v>6</v>
      </c>
      <c r="E19" s="3" t="s">
        <v>136</v>
      </c>
      <c r="F19" s="251" t="s">
        <v>7</v>
      </c>
      <c r="G19" s="254"/>
      <c r="H19" s="84"/>
      <c r="I19" s="4"/>
    </row>
    <row r="20" spans="1:9" s="14" customFormat="1" ht="20.100000000000001" customHeight="1" x14ac:dyDescent="0.15">
      <c r="A20" s="237" t="s">
        <v>16</v>
      </c>
      <c r="B20" s="238"/>
      <c r="C20" s="239"/>
      <c r="D20" s="106">
        <f>SUM(D21:D23)</f>
        <v>1480000</v>
      </c>
      <c r="E20" s="106">
        <f>SUM(E21:E23)</f>
        <v>1480000</v>
      </c>
      <c r="F20" s="319"/>
      <c r="G20" s="320"/>
      <c r="H20" s="84"/>
    </row>
    <row r="21" spans="1:9" ht="20.100000000000001" customHeight="1" x14ac:dyDescent="0.15">
      <c r="A21" s="7"/>
      <c r="B21" s="238" t="s">
        <v>17</v>
      </c>
      <c r="C21" s="239"/>
      <c r="D21" s="113">
        <f>40000+80000*18</f>
        <v>1480000</v>
      </c>
      <c r="E21" s="113">
        <v>1480000</v>
      </c>
      <c r="F21" s="321" t="s">
        <v>146</v>
      </c>
      <c r="G21" s="321"/>
      <c r="H21" s="83"/>
    </row>
    <row r="22" spans="1:9" ht="20.100000000000001" customHeight="1" x14ac:dyDescent="0.15">
      <c r="A22" s="7"/>
      <c r="B22" s="221" t="s">
        <v>18</v>
      </c>
      <c r="C22" s="222"/>
      <c r="D22" s="110"/>
      <c r="E22" s="110"/>
      <c r="F22" s="322"/>
      <c r="G22" s="323"/>
      <c r="H22" s="83"/>
    </row>
    <row r="23" spans="1:9" ht="20.100000000000001" customHeight="1" x14ac:dyDescent="0.15">
      <c r="A23" s="7"/>
      <c r="B23" s="229" t="s">
        <v>19</v>
      </c>
      <c r="C23" s="234"/>
      <c r="D23" s="112"/>
      <c r="E23" s="112"/>
      <c r="F23" s="324"/>
      <c r="G23" s="325"/>
      <c r="H23" s="83"/>
    </row>
    <row r="24" spans="1:9" ht="20.100000000000001" customHeight="1" x14ac:dyDescent="0.15">
      <c r="A24" s="237" t="s">
        <v>20</v>
      </c>
      <c r="B24" s="238"/>
      <c r="C24" s="239"/>
      <c r="D24" s="106">
        <f>SUM(D25:D27)</f>
        <v>0</v>
      </c>
      <c r="E24" s="106">
        <f>SUM(E25:E27)</f>
        <v>0</v>
      </c>
      <c r="F24" s="326"/>
      <c r="G24" s="327"/>
      <c r="H24" s="83"/>
    </row>
    <row r="25" spans="1:9" ht="20.100000000000001" customHeight="1" x14ac:dyDescent="0.15">
      <c r="A25" s="7"/>
      <c r="B25" s="237" t="s">
        <v>21</v>
      </c>
      <c r="C25" s="239"/>
      <c r="D25" s="113"/>
      <c r="E25" s="113"/>
      <c r="F25" s="328"/>
      <c r="G25" s="329"/>
      <c r="H25" s="83"/>
    </row>
    <row r="26" spans="1:9" ht="20.100000000000001" customHeight="1" x14ac:dyDescent="0.15">
      <c r="A26" s="7"/>
      <c r="B26" s="221" t="s">
        <v>21</v>
      </c>
      <c r="C26" s="222"/>
      <c r="D26" s="110"/>
      <c r="E26" s="110"/>
      <c r="F26" s="322"/>
      <c r="G26" s="323"/>
      <c r="H26" s="83"/>
    </row>
    <row r="27" spans="1:9" ht="20.100000000000001" customHeight="1" thickBot="1" x14ac:dyDescent="0.2">
      <c r="A27" s="11"/>
      <c r="B27" s="225" t="s">
        <v>21</v>
      </c>
      <c r="C27" s="226"/>
      <c r="D27" s="181"/>
      <c r="E27" s="181"/>
      <c r="F27" s="330"/>
      <c r="G27" s="331"/>
      <c r="H27" s="83"/>
    </row>
    <row r="28" spans="1:9" ht="20.100000000000001" customHeight="1" thickTop="1" x14ac:dyDescent="0.15">
      <c r="A28" s="229" t="s">
        <v>22</v>
      </c>
      <c r="B28" s="230"/>
      <c r="C28" s="231"/>
      <c r="D28" s="112">
        <f>D20+D24</f>
        <v>1480000</v>
      </c>
      <c r="E28" s="112">
        <f>E20+E24</f>
        <v>1480000</v>
      </c>
      <c r="F28" s="332"/>
      <c r="G28" s="333"/>
      <c r="H28" s="83"/>
    </row>
    <row r="29" spans="1:9" x14ac:dyDescent="0.15">
      <c r="A29" s="87"/>
      <c r="B29" s="87"/>
      <c r="C29" s="87"/>
      <c r="D29" s="88"/>
      <c r="E29" s="88"/>
      <c r="F29" s="87"/>
      <c r="G29" s="83"/>
      <c r="H29" s="83"/>
    </row>
    <row r="30" spans="1:9" s="18" customFormat="1" ht="19.5" customHeight="1" x14ac:dyDescent="0.15">
      <c r="A30" s="93" t="s">
        <v>23</v>
      </c>
      <c r="B30" s="93"/>
      <c r="C30" s="93"/>
      <c r="D30" s="94"/>
      <c r="E30" s="94"/>
      <c r="F30" s="93"/>
      <c r="G30" s="85"/>
      <c r="H30" s="85"/>
    </row>
    <row r="31" spans="1:9" s="18" customFormat="1" ht="31.95" customHeight="1" x14ac:dyDescent="0.15">
      <c r="A31" s="217" t="s">
        <v>164</v>
      </c>
      <c r="B31" s="218"/>
      <c r="C31" s="218"/>
      <c r="D31" s="218"/>
      <c r="E31" s="218"/>
      <c r="F31" s="218"/>
      <c r="G31" s="218"/>
      <c r="H31" s="85"/>
    </row>
    <row r="32" spans="1:9" s="18" customFormat="1" ht="19.5" customHeight="1" x14ac:dyDescent="0.15">
      <c r="A32" s="218" t="s">
        <v>137</v>
      </c>
      <c r="B32" s="218"/>
      <c r="C32" s="218"/>
      <c r="D32" s="218"/>
      <c r="E32" s="218"/>
      <c r="F32" s="218"/>
      <c r="G32" s="218"/>
      <c r="H32" s="85"/>
    </row>
    <row r="33" spans="1:12" s="18" customFormat="1" ht="20.25" customHeight="1" x14ac:dyDescent="0.15">
      <c r="A33" s="219" t="s">
        <v>24</v>
      </c>
      <c r="B33" s="219"/>
      <c r="C33" s="219"/>
      <c r="D33" s="219"/>
      <c r="E33" s="219"/>
      <c r="F33" s="219"/>
      <c r="G33" s="219"/>
      <c r="H33" s="219"/>
      <c r="I33" s="219"/>
      <c r="J33" s="219"/>
      <c r="K33" s="219"/>
      <c r="L33" s="219"/>
    </row>
    <row r="34" spans="1:12" s="18" customFormat="1" ht="19.5" customHeight="1" x14ac:dyDescent="0.15">
      <c r="A34" s="1"/>
      <c r="B34" s="1"/>
      <c r="C34" s="1"/>
      <c r="D34" s="17"/>
      <c r="E34" s="17"/>
      <c r="F34" s="1"/>
    </row>
  </sheetData>
  <mergeCells count="45">
    <mergeCell ref="A31:G31"/>
    <mergeCell ref="A32:G32"/>
    <mergeCell ref="A33:L33"/>
    <mergeCell ref="B26:C26"/>
    <mergeCell ref="F26:G26"/>
    <mergeCell ref="B27:C27"/>
    <mergeCell ref="F27:G27"/>
    <mergeCell ref="A28:C28"/>
    <mergeCell ref="F28:G28"/>
    <mergeCell ref="B23:C23"/>
    <mergeCell ref="F23:G23"/>
    <mergeCell ref="A24:C24"/>
    <mergeCell ref="F24:G24"/>
    <mergeCell ref="B25:C25"/>
    <mergeCell ref="F25:G25"/>
    <mergeCell ref="A20:C20"/>
    <mergeCell ref="F20:G20"/>
    <mergeCell ref="B21:C21"/>
    <mergeCell ref="F21:G21"/>
    <mergeCell ref="B22:C22"/>
    <mergeCell ref="F22:G22"/>
    <mergeCell ref="B15:C15"/>
    <mergeCell ref="F15:G15"/>
    <mergeCell ref="A16:C16"/>
    <mergeCell ref="F16:G16"/>
    <mergeCell ref="A19:C19"/>
    <mergeCell ref="F19:G19"/>
    <mergeCell ref="B12:C12"/>
    <mergeCell ref="F12:G12"/>
    <mergeCell ref="B13:C13"/>
    <mergeCell ref="F13:G13"/>
    <mergeCell ref="B14:C14"/>
    <mergeCell ref="F14:G14"/>
    <mergeCell ref="A9:C9"/>
    <mergeCell ref="F9:G9"/>
    <mergeCell ref="A10:C10"/>
    <mergeCell ref="F10:G10"/>
    <mergeCell ref="A11:C11"/>
    <mergeCell ref="F11:G11"/>
    <mergeCell ref="A1:G1"/>
    <mergeCell ref="A3:G3"/>
    <mergeCell ref="A7:C7"/>
    <mergeCell ref="F7:G7"/>
    <mergeCell ref="A8:C8"/>
    <mergeCell ref="F8:G8"/>
  </mergeCells>
  <phoneticPr fontId="2"/>
  <printOptions horizontalCentered="1"/>
  <pageMargins left="0.74803149606299213" right="0.35433070866141736" top="0.74803149606299213" bottom="0.98425196850393704"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D597-1C2A-489B-BB2F-4C96CB450B6C}">
  <dimension ref="A1:P35"/>
  <sheetViews>
    <sheetView zoomScaleNormal="100" zoomScaleSheetLayoutView="90" workbookViewId="0">
      <selection activeCell="H14" sqref="H14"/>
    </sheetView>
  </sheetViews>
  <sheetFormatPr defaultColWidth="8.09765625" defaultRowHeight="12.6" x14ac:dyDescent="0.15"/>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x14ac:dyDescent="0.15">
      <c r="A1" s="98" t="s">
        <v>138</v>
      </c>
      <c r="B1" s="95"/>
      <c r="C1" s="95"/>
      <c r="D1" s="94"/>
      <c r="E1" s="94"/>
      <c r="F1" s="94"/>
      <c r="G1" s="94"/>
      <c r="H1" s="94"/>
      <c r="I1" s="94"/>
      <c r="J1" s="94"/>
      <c r="K1" s="94"/>
      <c r="L1" s="94"/>
      <c r="M1" s="99"/>
      <c r="N1" s="99"/>
      <c r="O1" s="99"/>
      <c r="P1" s="99"/>
    </row>
    <row r="2" spans="1:16" ht="25.5" customHeight="1" x14ac:dyDescent="0.15">
      <c r="A2" s="101"/>
      <c r="B2" s="95"/>
      <c r="C2" s="95"/>
      <c r="D2" s="94"/>
      <c r="E2" s="94"/>
      <c r="F2" s="94"/>
      <c r="G2" s="94"/>
      <c r="H2" s="94"/>
      <c r="I2" s="94"/>
      <c r="J2" s="94"/>
      <c r="K2" s="94"/>
      <c r="L2" s="284" t="s">
        <v>25</v>
      </c>
      <c r="M2" s="284"/>
      <c r="N2" s="334" t="s">
        <v>142</v>
      </c>
      <c r="O2" s="334"/>
      <c r="P2" s="334"/>
    </row>
    <row r="3" spans="1:16" ht="16.8" thickBot="1" x14ac:dyDescent="0.2">
      <c r="A3" s="180" t="s">
        <v>81</v>
      </c>
      <c r="B3" s="95"/>
      <c r="C3" s="95"/>
      <c r="D3" s="94"/>
      <c r="E3" s="94"/>
      <c r="F3" s="94"/>
      <c r="G3" s="94"/>
      <c r="H3" s="94"/>
      <c r="I3" s="94"/>
      <c r="J3" s="94"/>
      <c r="K3" s="94"/>
      <c r="L3" s="94"/>
      <c r="M3" s="94"/>
      <c r="N3" s="94"/>
      <c r="O3" s="94"/>
      <c r="P3" s="100" t="s">
        <v>26</v>
      </c>
    </row>
    <row r="4" spans="1:16" s="24" customFormat="1" ht="13.5" customHeight="1" thickBot="1" x14ac:dyDescent="0.2">
      <c r="A4" s="286" t="s">
        <v>27</v>
      </c>
      <c r="B4" s="21" t="s">
        <v>28</v>
      </c>
      <c r="C4" s="288" t="s">
        <v>29</v>
      </c>
      <c r="D4" s="289" t="s">
        <v>30</v>
      </c>
      <c r="E4" s="291" t="s">
        <v>31</v>
      </c>
      <c r="F4" s="291" t="s">
        <v>12</v>
      </c>
      <c r="G4" s="136" t="s">
        <v>32</v>
      </c>
      <c r="H4" s="291" t="s">
        <v>33</v>
      </c>
      <c r="I4" s="292" t="s">
        <v>34</v>
      </c>
      <c r="J4" s="136" t="s">
        <v>35</v>
      </c>
      <c r="K4" s="294" t="s">
        <v>36</v>
      </c>
      <c r="L4" s="22" t="s">
        <v>37</v>
      </c>
      <c r="M4" s="138" t="s">
        <v>18</v>
      </c>
      <c r="N4" s="23" t="s">
        <v>38</v>
      </c>
      <c r="O4" s="275" t="s">
        <v>39</v>
      </c>
      <c r="P4" s="277" t="s">
        <v>40</v>
      </c>
    </row>
    <row r="5" spans="1:16" s="24" customFormat="1" ht="13.5" customHeight="1" x14ac:dyDescent="0.15">
      <c r="A5" s="287"/>
      <c r="B5" s="134" t="s">
        <v>41</v>
      </c>
      <c r="C5" s="287"/>
      <c r="D5" s="290"/>
      <c r="E5" s="290"/>
      <c r="F5" s="290"/>
      <c r="G5" s="137" t="s">
        <v>42</v>
      </c>
      <c r="H5" s="290"/>
      <c r="I5" s="293"/>
      <c r="J5" s="135" t="s">
        <v>43</v>
      </c>
      <c r="K5" s="295"/>
      <c r="L5" s="135" t="s">
        <v>22</v>
      </c>
      <c r="M5" s="139" t="s">
        <v>19</v>
      </c>
      <c r="N5" s="25" t="s">
        <v>22</v>
      </c>
      <c r="O5" s="276"/>
      <c r="P5" s="278"/>
    </row>
    <row r="6" spans="1:16" s="24" customFormat="1" ht="13.5" customHeight="1" thickBot="1" x14ac:dyDescent="0.2">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279"/>
    </row>
    <row r="7" spans="1:16" s="42" customFormat="1" ht="27.9" customHeight="1" thickBot="1" x14ac:dyDescent="0.2">
      <c r="A7" s="114" t="s">
        <v>139</v>
      </c>
      <c r="B7" s="115" t="s" ph="1">
        <v>69</v>
      </c>
      <c r="C7" s="115" t="s">
        <v>70</v>
      </c>
      <c r="D7" s="116">
        <v>40000</v>
      </c>
      <c r="E7" s="117" t="s">
        <v>73</v>
      </c>
      <c r="F7" s="116">
        <v>10000</v>
      </c>
      <c r="G7" s="116">
        <v>0</v>
      </c>
      <c r="H7" s="116">
        <f>D7-F7-G7</f>
        <v>30000</v>
      </c>
      <c r="I7" s="116">
        <v>59800</v>
      </c>
      <c r="J7" s="116">
        <v>30000</v>
      </c>
      <c r="K7" s="118">
        <v>1</v>
      </c>
      <c r="L7" s="119">
        <v>30000</v>
      </c>
      <c r="M7" s="120">
        <v>0</v>
      </c>
      <c r="N7" s="121">
        <f>L7+M7</f>
        <v>30000</v>
      </c>
      <c r="O7" s="122">
        <f>D7*K7</f>
        <v>40000</v>
      </c>
      <c r="P7" s="182" t="s">
        <v>148</v>
      </c>
    </row>
    <row r="8" spans="1:16" s="45" customFormat="1" ht="27.9" customHeight="1" thickBot="1" x14ac:dyDescent="0.2">
      <c r="A8" s="114" t="s">
        <v>139</v>
      </c>
      <c r="B8" s="115" t="s" ph="1">
        <v>69</v>
      </c>
      <c r="C8" s="115" t="s">
        <v>70</v>
      </c>
      <c r="D8" s="116">
        <v>80000</v>
      </c>
      <c r="E8" s="117" t="s">
        <v>73</v>
      </c>
      <c r="F8" s="116">
        <v>10000</v>
      </c>
      <c r="G8" s="116">
        <v>0</v>
      </c>
      <c r="H8" s="116">
        <f t="shared" ref="H8:H9" si="0">D8-F8-G8</f>
        <v>70000</v>
      </c>
      <c r="I8" s="116">
        <v>59800</v>
      </c>
      <c r="J8" s="116">
        <v>59800</v>
      </c>
      <c r="K8" s="123" t="s">
        <v>141</v>
      </c>
      <c r="L8" s="119">
        <f>J8*K8</f>
        <v>358800</v>
      </c>
      <c r="M8" s="120">
        <v>0</v>
      </c>
      <c r="N8" s="121">
        <f t="shared" ref="N8:N9" si="1">L8+M8</f>
        <v>358800</v>
      </c>
      <c r="O8" s="122">
        <f t="shared" ref="O8:O9" si="2">D8*K8</f>
        <v>480000</v>
      </c>
      <c r="P8" s="183" t="s">
        <v>129</v>
      </c>
    </row>
    <row r="9" spans="1:16" s="45" customFormat="1" ht="27.9" customHeight="1" thickBot="1" x14ac:dyDescent="0.2">
      <c r="A9" s="114" t="s">
        <v>140</v>
      </c>
      <c r="B9" s="115" t="s" ph="1">
        <v>130</v>
      </c>
      <c r="C9" s="115" t="s">
        <v>70</v>
      </c>
      <c r="D9" s="112">
        <v>80000</v>
      </c>
      <c r="E9" s="117" t="s">
        <v>71</v>
      </c>
      <c r="F9" s="112">
        <v>10000</v>
      </c>
      <c r="G9" s="112">
        <v>43700</v>
      </c>
      <c r="H9" s="116">
        <f t="shared" si="0"/>
        <v>26300</v>
      </c>
      <c r="I9" s="116">
        <v>59800</v>
      </c>
      <c r="J9" s="116">
        <v>26300</v>
      </c>
      <c r="K9" s="124">
        <v>12</v>
      </c>
      <c r="L9" s="119">
        <f>J9*K9</f>
        <v>315600</v>
      </c>
      <c r="M9" s="125">
        <v>0</v>
      </c>
      <c r="N9" s="121">
        <f t="shared" si="1"/>
        <v>315600</v>
      </c>
      <c r="O9" s="122">
        <f t="shared" si="2"/>
        <v>960000</v>
      </c>
      <c r="P9" s="126"/>
    </row>
    <row r="10" spans="1:16" s="45" customFormat="1" ht="27.9" customHeight="1" thickBot="1" x14ac:dyDescent="0.2">
      <c r="A10" s="51"/>
      <c r="B10" s="103" ph="1"/>
      <c r="C10" s="47"/>
      <c r="D10" s="52"/>
      <c r="E10" s="35"/>
      <c r="F10" s="13"/>
      <c r="G10" s="13"/>
      <c r="H10" s="34"/>
      <c r="I10" s="34"/>
      <c r="J10" s="34"/>
      <c r="K10" s="53"/>
      <c r="L10" s="37"/>
      <c r="M10" s="49"/>
      <c r="N10" s="39"/>
      <c r="O10" s="40"/>
      <c r="P10" s="50"/>
    </row>
    <row r="11" spans="1:16" s="45" customFormat="1" ht="27.9" customHeight="1" thickBot="1" x14ac:dyDescent="0.2">
      <c r="A11" s="51"/>
      <c r="B11" s="103" ph="1"/>
      <c r="C11" s="47"/>
      <c r="D11" s="52"/>
      <c r="E11" s="35"/>
      <c r="F11" s="13"/>
      <c r="G11" s="13"/>
      <c r="H11" s="34"/>
      <c r="I11" s="34"/>
      <c r="J11" s="34"/>
      <c r="K11" s="53"/>
      <c r="L11" s="37"/>
      <c r="M11" s="49"/>
      <c r="N11" s="39"/>
      <c r="O11" s="40"/>
      <c r="P11" s="44"/>
    </row>
    <row r="12" spans="1:16" s="45" customFormat="1" ht="27.9" customHeight="1" thickBot="1" x14ac:dyDescent="0.2">
      <c r="A12" s="46"/>
      <c r="B12" s="103" ph="1"/>
      <c r="C12" s="47"/>
      <c r="D12" s="13"/>
      <c r="E12" s="35"/>
      <c r="F12" s="13"/>
      <c r="G12" s="13"/>
      <c r="H12" s="34"/>
      <c r="I12" s="34"/>
      <c r="J12" s="34"/>
      <c r="K12" s="49"/>
      <c r="L12" s="37"/>
      <c r="M12" s="49"/>
      <c r="N12" s="39"/>
      <c r="O12" s="40"/>
      <c r="P12" s="50"/>
    </row>
    <row r="13" spans="1:16" s="45" customFormat="1" ht="27.9" customHeight="1" thickBot="1" x14ac:dyDescent="0.2">
      <c r="A13" s="46"/>
      <c r="B13" s="103" ph="1"/>
      <c r="C13" s="47"/>
      <c r="D13" s="13"/>
      <c r="E13" s="35"/>
      <c r="F13" s="13"/>
      <c r="G13" s="13"/>
      <c r="H13" s="34"/>
      <c r="I13" s="34"/>
      <c r="J13" s="34"/>
      <c r="K13" s="49"/>
      <c r="L13" s="37"/>
      <c r="M13" s="49"/>
      <c r="N13" s="39"/>
      <c r="O13" s="40"/>
      <c r="P13" s="50"/>
    </row>
    <row r="14" spans="1:16" s="45" customFormat="1" ht="27.9" customHeight="1" thickBot="1" x14ac:dyDescent="0.2">
      <c r="A14" s="46"/>
      <c r="B14" s="104" ph="1"/>
      <c r="C14" s="47"/>
      <c r="D14" s="13"/>
      <c r="E14" s="54"/>
      <c r="F14" s="13"/>
      <c r="G14" s="13"/>
      <c r="H14" s="34"/>
      <c r="I14" s="34"/>
      <c r="J14" s="34"/>
      <c r="K14" s="49"/>
      <c r="L14" s="37"/>
      <c r="M14" s="49"/>
      <c r="N14" s="40"/>
      <c r="O14" s="40"/>
      <c r="P14" s="50"/>
    </row>
    <row r="15" spans="1:16" s="45" customFormat="1" ht="21.75" customHeight="1" x14ac:dyDescent="0.15">
      <c r="A15" s="280" t="s">
        <v>55</v>
      </c>
      <c r="B15" s="281"/>
      <c r="C15" s="55"/>
      <c r="D15" s="56"/>
      <c r="E15" s="56"/>
      <c r="F15" s="56"/>
      <c r="G15" s="56"/>
      <c r="H15" s="56"/>
      <c r="I15" s="56"/>
      <c r="J15" s="56"/>
      <c r="K15" s="57"/>
      <c r="L15" s="108">
        <f>SUM(L7:L9)</f>
        <v>704400</v>
      </c>
      <c r="M15" s="127">
        <f t="shared" ref="M15:O15" si="3">SUM(M7:M9)</f>
        <v>0</v>
      </c>
      <c r="N15" s="128">
        <f t="shared" si="3"/>
        <v>704400</v>
      </c>
      <c r="O15" s="129">
        <f t="shared" si="3"/>
        <v>1480000</v>
      </c>
      <c r="P15" s="61"/>
    </row>
    <row r="16" spans="1:16" s="45" customFormat="1" ht="15.75" customHeight="1" thickBot="1" x14ac:dyDescent="0.2">
      <c r="A16" s="282" t="s">
        <v>56</v>
      </c>
      <c r="B16" s="283"/>
      <c r="C16" s="62"/>
      <c r="D16" s="63"/>
      <c r="E16" s="63"/>
      <c r="F16" s="63"/>
      <c r="G16" s="63"/>
      <c r="H16" s="63"/>
      <c r="I16" s="63"/>
      <c r="J16" s="63"/>
      <c r="K16" s="64"/>
      <c r="L16" s="184"/>
      <c r="M16" s="185"/>
      <c r="N16" s="186"/>
      <c r="O16" s="130">
        <v>704400</v>
      </c>
      <c r="P16" s="67"/>
    </row>
    <row r="17" spans="1:16" ht="12" customHeight="1" x14ac:dyDescent="0.15">
      <c r="A17" s="95"/>
      <c r="B17" s="95"/>
      <c r="C17" s="95"/>
      <c r="D17" s="94"/>
      <c r="E17" s="94"/>
      <c r="F17" s="94"/>
      <c r="G17" s="94"/>
      <c r="H17" s="94"/>
      <c r="I17" s="94"/>
      <c r="J17" s="94"/>
      <c r="K17" s="96"/>
      <c r="L17" s="97"/>
      <c r="M17" s="94"/>
      <c r="N17" s="97"/>
      <c r="O17" s="97"/>
      <c r="P17" s="95"/>
    </row>
    <row r="18" spans="1:16" x14ac:dyDescent="0.15">
      <c r="A18" s="272" t="s">
        <v>23</v>
      </c>
      <c r="B18" s="272"/>
      <c r="C18" s="272"/>
      <c r="D18" s="272"/>
      <c r="E18" s="272"/>
      <c r="F18" s="272"/>
      <c r="G18" s="272"/>
      <c r="H18" s="272"/>
      <c r="I18" s="272"/>
      <c r="J18" s="272"/>
      <c r="K18" s="272"/>
      <c r="L18" s="272"/>
      <c r="M18" s="272"/>
      <c r="N18" s="272"/>
      <c r="O18" s="272"/>
      <c r="P18" s="272"/>
    </row>
    <row r="19" spans="1:16" x14ac:dyDescent="0.15">
      <c r="A19" s="272" t="s">
        <v>57</v>
      </c>
      <c r="B19" s="272"/>
      <c r="C19" s="272"/>
      <c r="D19" s="272"/>
      <c r="E19" s="272"/>
      <c r="F19" s="272"/>
      <c r="G19" s="272"/>
      <c r="H19" s="272"/>
      <c r="I19" s="272"/>
      <c r="J19" s="272"/>
      <c r="K19" s="272"/>
      <c r="L19" s="272"/>
      <c r="M19" s="272"/>
      <c r="N19" s="272"/>
      <c r="O19" s="272"/>
      <c r="P19" s="272"/>
    </row>
    <row r="20" spans="1:16" x14ac:dyDescent="0.15">
      <c r="A20" s="272" t="s">
        <v>58</v>
      </c>
      <c r="B20" s="272"/>
      <c r="C20" s="272"/>
      <c r="D20" s="272"/>
      <c r="E20" s="272"/>
      <c r="F20" s="272"/>
      <c r="G20" s="272"/>
      <c r="H20" s="272"/>
      <c r="I20" s="272"/>
      <c r="J20" s="272"/>
      <c r="K20" s="272"/>
      <c r="L20" s="272"/>
      <c r="M20" s="272"/>
      <c r="N20" s="272"/>
      <c r="O20" s="272"/>
      <c r="P20" s="272"/>
    </row>
    <row r="21" spans="1:16" x14ac:dyDescent="0.15">
      <c r="A21" s="272" t="s">
        <v>68</v>
      </c>
      <c r="B21" s="272"/>
      <c r="C21" s="272"/>
      <c r="D21" s="272"/>
      <c r="E21" s="272"/>
      <c r="F21" s="272"/>
      <c r="G21" s="272"/>
      <c r="H21" s="272"/>
      <c r="I21" s="272"/>
      <c r="J21" s="272"/>
      <c r="K21" s="272"/>
      <c r="L21" s="272"/>
      <c r="M21" s="272"/>
      <c r="N21" s="272"/>
      <c r="O21" s="272"/>
      <c r="P21" s="272"/>
    </row>
    <row r="22" spans="1:16" ht="12.9" customHeight="1" x14ac:dyDescent="0.15">
      <c r="A22" s="273" t="s">
        <v>59</v>
      </c>
      <c r="B22" s="273"/>
      <c r="C22" s="273"/>
      <c r="D22" s="273"/>
      <c r="E22" s="273"/>
      <c r="F22" s="273"/>
      <c r="G22" s="273"/>
      <c r="H22" s="273"/>
      <c r="I22" s="273"/>
      <c r="J22" s="273"/>
      <c r="K22" s="273"/>
      <c r="L22" s="273"/>
      <c r="M22" s="273"/>
      <c r="N22" s="273"/>
      <c r="O22" s="273"/>
      <c r="P22" s="273"/>
    </row>
    <row r="23" spans="1:16" x14ac:dyDescent="0.15">
      <c r="A23" s="273"/>
      <c r="B23" s="273"/>
      <c r="C23" s="273"/>
      <c r="D23" s="273"/>
      <c r="E23" s="273"/>
      <c r="F23" s="273"/>
      <c r="G23" s="273"/>
      <c r="H23" s="273"/>
      <c r="I23" s="273"/>
      <c r="J23" s="273"/>
      <c r="K23" s="273"/>
      <c r="L23" s="273"/>
      <c r="M23" s="273"/>
      <c r="N23" s="273"/>
      <c r="O23" s="273"/>
      <c r="P23" s="273"/>
    </row>
    <row r="24" spans="1:16" x14ac:dyDescent="0.15">
      <c r="A24" s="273"/>
      <c r="B24" s="273"/>
      <c r="C24" s="273"/>
      <c r="D24" s="273"/>
      <c r="E24" s="273"/>
      <c r="F24" s="273"/>
      <c r="G24" s="273"/>
      <c r="H24" s="273"/>
      <c r="I24" s="273"/>
      <c r="J24" s="273"/>
      <c r="K24" s="273"/>
      <c r="L24" s="273"/>
      <c r="M24" s="273"/>
      <c r="N24" s="273"/>
      <c r="O24" s="273"/>
      <c r="P24" s="273"/>
    </row>
    <row r="25" spans="1:16" x14ac:dyDescent="0.15">
      <c r="A25" s="272" t="s">
        <v>60</v>
      </c>
      <c r="B25" s="272"/>
      <c r="C25" s="272"/>
      <c r="D25" s="272"/>
      <c r="E25" s="272"/>
      <c r="F25" s="272"/>
      <c r="G25" s="272"/>
      <c r="H25" s="272"/>
      <c r="I25" s="272"/>
      <c r="J25" s="272"/>
      <c r="K25" s="272"/>
      <c r="L25" s="272"/>
      <c r="M25" s="272"/>
      <c r="N25" s="272"/>
      <c r="O25" s="272"/>
      <c r="P25" s="272"/>
    </row>
    <row r="26" spans="1:16" x14ac:dyDescent="0.15">
      <c r="A26" s="272" t="s">
        <v>61</v>
      </c>
      <c r="B26" s="272"/>
      <c r="C26" s="272"/>
      <c r="D26" s="272"/>
      <c r="E26" s="272"/>
      <c r="F26" s="272"/>
      <c r="G26" s="272"/>
      <c r="H26" s="272"/>
      <c r="I26" s="272"/>
      <c r="J26" s="272"/>
      <c r="K26" s="272"/>
      <c r="L26" s="272"/>
      <c r="M26" s="272"/>
      <c r="N26" s="272"/>
      <c r="O26" s="272"/>
      <c r="P26" s="272"/>
    </row>
    <row r="27" spans="1:16" x14ac:dyDescent="0.15">
      <c r="A27" s="272" t="s">
        <v>62</v>
      </c>
      <c r="B27" s="272"/>
      <c r="C27" s="272"/>
      <c r="D27" s="272"/>
      <c r="E27" s="272"/>
      <c r="F27" s="272"/>
      <c r="G27" s="272"/>
      <c r="H27" s="272"/>
      <c r="I27" s="272"/>
      <c r="J27" s="272"/>
      <c r="K27" s="272"/>
      <c r="L27" s="272"/>
      <c r="M27" s="272"/>
      <c r="N27" s="272"/>
      <c r="O27" s="272"/>
      <c r="P27" s="272"/>
    </row>
    <row r="28" spans="1:16" x14ac:dyDescent="0.15">
      <c r="A28" s="272" t="s">
        <v>63</v>
      </c>
      <c r="B28" s="272"/>
      <c r="C28" s="272"/>
      <c r="D28" s="272"/>
      <c r="E28" s="272"/>
      <c r="F28" s="272"/>
      <c r="G28" s="272"/>
      <c r="H28" s="272"/>
      <c r="I28" s="272"/>
      <c r="J28" s="272"/>
      <c r="K28" s="272"/>
      <c r="L28" s="272"/>
      <c r="M28" s="272"/>
      <c r="N28" s="272"/>
      <c r="O28" s="272"/>
      <c r="P28" s="272"/>
    </row>
    <row r="29" spans="1:16" x14ac:dyDescent="0.15">
      <c r="A29" s="274" t="s">
        <v>72</v>
      </c>
      <c r="B29" s="274"/>
      <c r="C29" s="274"/>
      <c r="D29" s="274"/>
      <c r="E29" s="274"/>
      <c r="F29" s="274"/>
      <c r="G29" s="274"/>
      <c r="H29" s="274"/>
      <c r="I29" s="274"/>
      <c r="J29" s="274"/>
      <c r="K29" s="274"/>
      <c r="L29" s="274"/>
      <c r="M29" s="274"/>
      <c r="N29" s="274"/>
      <c r="O29" s="274"/>
      <c r="P29" s="274"/>
    </row>
    <row r="30" spans="1:16" ht="13.5" customHeight="1" x14ac:dyDescent="0.15">
      <c r="A30" s="273" t="s">
        <v>64</v>
      </c>
      <c r="B30" s="273"/>
      <c r="C30" s="273"/>
      <c r="D30" s="273"/>
      <c r="E30" s="273"/>
      <c r="F30" s="273"/>
      <c r="G30" s="273"/>
      <c r="H30" s="273"/>
      <c r="I30" s="273"/>
      <c r="J30" s="273"/>
      <c r="K30" s="273"/>
      <c r="L30" s="273"/>
      <c r="M30" s="273"/>
      <c r="N30" s="273"/>
      <c r="O30" s="273"/>
      <c r="P30" s="273"/>
    </row>
    <row r="31" spans="1:16" x14ac:dyDescent="0.15">
      <c r="A31" s="272" t="s">
        <v>75</v>
      </c>
      <c r="B31" s="272"/>
      <c r="C31" s="272"/>
      <c r="D31" s="272"/>
      <c r="E31" s="272"/>
      <c r="F31" s="272"/>
      <c r="G31" s="272"/>
      <c r="H31" s="272"/>
      <c r="I31" s="272"/>
      <c r="J31" s="272"/>
      <c r="K31" s="272"/>
      <c r="L31" s="272"/>
      <c r="M31" s="272"/>
      <c r="N31" s="272"/>
      <c r="O31" s="272"/>
      <c r="P31" s="272"/>
    </row>
    <row r="32" spans="1:16" x14ac:dyDescent="0.15">
      <c r="A32" s="274" t="s">
        <v>95</v>
      </c>
      <c r="B32" s="274"/>
      <c r="C32" s="274"/>
      <c r="D32" s="274"/>
      <c r="E32" s="274"/>
      <c r="F32" s="274"/>
      <c r="G32" s="274"/>
      <c r="H32" s="274"/>
      <c r="I32" s="274"/>
      <c r="J32" s="274"/>
      <c r="K32" s="274"/>
      <c r="L32" s="274"/>
      <c r="M32" s="274"/>
      <c r="N32" s="274"/>
      <c r="O32" s="274"/>
      <c r="P32" s="274"/>
    </row>
    <row r="33" spans="1:16" x14ac:dyDescent="0.15">
      <c r="A33" s="272" t="s">
        <v>65</v>
      </c>
      <c r="B33" s="272"/>
      <c r="C33" s="272"/>
      <c r="D33" s="272"/>
      <c r="E33" s="272"/>
      <c r="F33" s="272"/>
      <c r="G33" s="272"/>
      <c r="H33" s="272"/>
      <c r="I33" s="272"/>
      <c r="J33" s="272"/>
      <c r="K33" s="272"/>
      <c r="L33" s="272"/>
      <c r="M33" s="272"/>
      <c r="N33" s="272"/>
      <c r="O33" s="272"/>
      <c r="P33" s="272"/>
    </row>
    <row r="34" spans="1:16" x14ac:dyDescent="0.15">
      <c r="A34" s="272" t="s">
        <v>66</v>
      </c>
      <c r="B34" s="272"/>
      <c r="C34" s="272"/>
      <c r="D34" s="272"/>
      <c r="E34" s="272"/>
      <c r="F34" s="272"/>
      <c r="G34" s="272"/>
      <c r="H34" s="272"/>
      <c r="I34" s="272"/>
      <c r="J34" s="272"/>
      <c r="K34" s="272"/>
      <c r="L34" s="272"/>
      <c r="M34" s="272"/>
      <c r="N34" s="272"/>
      <c r="O34" s="272"/>
      <c r="P34" s="272"/>
    </row>
    <row r="35" spans="1:16" x14ac:dyDescent="0.15">
      <c r="A35" s="273" t="s">
        <v>67</v>
      </c>
      <c r="B35" s="273"/>
      <c r="C35" s="273"/>
      <c r="D35" s="273"/>
      <c r="E35" s="273"/>
      <c r="F35" s="273"/>
      <c r="G35" s="273"/>
      <c r="H35" s="273"/>
      <c r="I35" s="273"/>
      <c r="J35" s="273"/>
      <c r="K35" s="273"/>
      <c r="L35" s="273"/>
      <c r="M35" s="273"/>
      <c r="N35" s="273"/>
      <c r="O35" s="273"/>
      <c r="P35" s="273"/>
    </row>
  </sheetData>
  <mergeCells count="30">
    <mergeCell ref="A34:P34"/>
    <mergeCell ref="A35:P35"/>
    <mergeCell ref="A28:P28"/>
    <mergeCell ref="A29:P29"/>
    <mergeCell ref="A30:P30"/>
    <mergeCell ref="A31:P31"/>
    <mergeCell ref="A32:P32"/>
    <mergeCell ref="A33:P33"/>
    <mergeCell ref="A27:P27"/>
    <mergeCell ref="O4:O5"/>
    <mergeCell ref="P4:P6"/>
    <mergeCell ref="A15:B15"/>
    <mergeCell ref="A16:B16"/>
    <mergeCell ref="A18:P18"/>
    <mergeCell ref="A19:P19"/>
    <mergeCell ref="A20:P20"/>
    <mergeCell ref="A21:P21"/>
    <mergeCell ref="A22:P24"/>
    <mergeCell ref="A25:P25"/>
    <mergeCell ref="A26:P26"/>
    <mergeCell ref="L2:M2"/>
    <mergeCell ref="N2:P2"/>
    <mergeCell ref="A4:A5"/>
    <mergeCell ref="C4:C5"/>
    <mergeCell ref="D4:D5"/>
    <mergeCell ref="E4:E5"/>
    <mergeCell ref="F4:F5"/>
    <mergeCell ref="H4:H5"/>
    <mergeCell ref="I4:I5"/>
    <mergeCell ref="K4:K5"/>
  </mergeCells>
  <phoneticPr fontId="2" alignment="center"/>
  <dataValidations count="3">
    <dataValidation type="list" allowBlank="1" showInputMessage="1" showErrorMessage="1" sqref="I7:I14" xr:uid="{7DCD5927-783C-4776-A41C-B6073ED6D4A1}">
      <formula1>"59800,64000,69800,74000"</formula1>
    </dataValidation>
    <dataValidation type="list" allowBlank="1" showInputMessage="1" showErrorMessage="1" sqref="C7:C14" xr:uid="{6243253E-BBE8-4784-912E-2B33D3A4B61D}">
      <formula1>"港区,〇"</formula1>
    </dataValidation>
    <dataValidation type="list" allowBlank="1" showInputMessage="1" showErrorMessage="1" sqref="E7:E14" xr:uid="{8E0E0F6C-ADBD-4BC5-889E-D07249A812A1}">
      <formula1>"－,生保"</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第５号</vt:lpstr>
      <vt:lpstr>第10号</vt:lpstr>
      <vt:lpstr>第11号</vt:lpstr>
      <vt:lpstr>第12号</vt:lpstr>
      <vt:lpstr>第14号（自動入力有）</vt:lpstr>
      <vt:lpstr>記入例（第５号)</vt:lpstr>
      <vt:lpstr>記入例（第10号）</vt:lpstr>
      <vt:lpstr>記入例（第11号）</vt:lpstr>
      <vt:lpstr>記入例（第12号）</vt:lpstr>
      <vt:lpstr>記入例（第14号）</vt:lpstr>
      <vt:lpstr>'記入例（第11号）'!Print_Area</vt:lpstr>
      <vt:lpstr>'記入例（第14号）'!Print_Area</vt:lpstr>
      <vt:lpstr>'記入例（第５号)'!Print_Area</vt:lpstr>
      <vt:lpstr>第11号!Print_Area</vt:lpstr>
      <vt:lpstr>'第14号（自動入力有）'!Print_Area</vt:lpstr>
      <vt:lpstr>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a0003940</dc:creator>
  <cp:lastModifiedBy>上川原　里彩</cp:lastModifiedBy>
  <cp:lastPrinted>2023-03-24T04:22:36Z</cp:lastPrinted>
  <dcterms:created xsi:type="dcterms:W3CDTF">2022-03-31T01:23:16Z</dcterms:created>
  <dcterms:modified xsi:type="dcterms:W3CDTF">2025-07-22T08:19:36Z</dcterms:modified>
</cp:coreProperties>
</file>