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P:\0800保健福祉支援部\0400障害者福祉課\★障害者福祉係\上川原\"/>
    </mc:Choice>
  </mc:AlternateContent>
  <xr:revisionPtr revIDLastSave="0" documentId="8_{D229B3A2-8E9B-4086-888E-F8A800A7A14D}" xr6:coauthVersionLast="36" xr6:coauthVersionMax="36" xr10:uidLastSave="{00000000-0000-0000-0000-000000000000}"/>
  <bookViews>
    <workbookView xWindow="0" yWindow="0" windowWidth="23040" windowHeight="8964" xr2:uid="{C5E51E49-489B-459E-8450-69BC5E63623D}"/>
  </bookViews>
  <sheets>
    <sheet name="第５号（共通）" sheetId="13" r:id="rId1"/>
    <sheet name="第８号（社会活動）" sheetId="26" r:id="rId2"/>
    <sheet name="第９号（社会活動）" sheetId="27" r:id="rId3"/>
    <sheet name="第10号（家賃）" sheetId="16" r:id="rId4"/>
    <sheet name="第11号（家賃）" sheetId="8" r:id="rId5"/>
    <sheet name="第12号（家賃）" sheetId="11" r:id="rId6"/>
    <sheet name="参考様式（防災防犯）" sheetId="28" r:id="rId7"/>
    <sheet name="第14号（自動入力有）" sheetId="21" r:id="rId8"/>
    <sheet name="記入例（第５号)" sheetId="15" r:id="rId9"/>
    <sheet name="記入例（第10号）" sheetId="17" r:id="rId10"/>
    <sheet name="記入例（第11号）" sheetId="18" r:id="rId11"/>
    <sheet name="記入例（第12号）" sheetId="19" r:id="rId12"/>
    <sheet name="記入例（第14号）" sheetId="22" r:id="rId13"/>
  </sheets>
  <externalReferences>
    <externalReference r:id="rId14"/>
  </externalReferences>
  <definedNames>
    <definedName name="_xlnm.Print_Area" localSheetId="10">'記入例（第11号）'!$A$1:$M$34</definedName>
    <definedName name="_xlnm.Print_Area" localSheetId="12">'記入例（第14号）'!$A$1:$M$25</definedName>
    <definedName name="_xlnm.Print_Area" localSheetId="8">'記入例（第５号)'!$A$1:$N$27</definedName>
    <definedName name="_xlnm.Print_Area" localSheetId="4">'第11号（家賃）'!$A$1:$H$34</definedName>
    <definedName name="_xlnm.Print_Area" localSheetId="7">'第14号（自動入力有）'!$A$1:$K$25</definedName>
    <definedName name="_xlnm.Print_Area" localSheetId="0">'第５号（共通）'!$A$1:$K$27</definedName>
    <definedName name="_xlnm.Print_Area" localSheetId="2">'第９号（社会活動）'!$A$1:$H$33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8" l="1"/>
  <c r="M19" i="26" l="1"/>
  <c r="M20" i="26" s="1"/>
  <c r="G15" i="21" l="1"/>
  <c r="G15" i="22"/>
  <c r="G16" i="22"/>
  <c r="H7" i="22"/>
  <c r="H8" i="22"/>
  <c r="H6" i="22"/>
  <c r="H8" i="21"/>
  <c r="H7" i="21"/>
  <c r="H6" i="21"/>
  <c r="G17" i="22" l="1"/>
  <c r="D9" i="18"/>
  <c r="D21" i="18"/>
  <c r="D13" i="18"/>
  <c r="D11" i="18" s="1"/>
  <c r="O8" i="19"/>
  <c r="O15" i="19" s="1"/>
  <c r="O9" i="19"/>
  <c r="O7" i="19"/>
  <c r="N8" i="19"/>
  <c r="N9" i="19"/>
  <c r="N7" i="19"/>
  <c r="L9" i="19"/>
  <c r="L8" i="19"/>
  <c r="L15" i="19" s="1"/>
  <c r="H8" i="19"/>
  <c r="H9" i="19"/>
  <c r="H7" i="19"/>
  <c r="M15" i="19"/>
  <c r="E24" i="18"/>
  <c r="D24" i="18"/>
  <c r="E20" i="18"/>
  <c r="E28" i="18" s="1"/>
  <c r="D20" i="18"/>
  <c r="D28" i="18" s="1"/>
  <c r="E11" i="18"/>
  <c r="E16" i="18" s="1"/>
  <c r="D16" i="18" l="1"/>
  <c r="N15" i="19"/>
  <c r="E28" i="8" l="1"/>
  <c r="E24" i="8"/>
  <c r="E20" i="8"/>
  <c r="E11" i="8"/>
  <c r="E16" i="8" s="1"/>
  <c r="G12" i="17"/>
  <c r="F12" i="17"/>
  <c r="G9" i="17"/>
  <c r="F10" i="17"/>
  <c r="G24" i="17"/>
  <c r="G24" i="16"/>
  <c r="M15" i="11" l="1"/>
  <c r="O15" i="11"/>
  <c r="L15" i="11"/>
  <c r="N15" i="11" l="1"/>
  <c r="D24" i="8" l="1"/>
  <c r="D16" i="8" l="1"/>
  <c r="D2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a0003940</author>
  </authors>
  <commentList>
    <comment ref="A7" authorId="0" shapeId="0" xr:uid="{65D4C25F-59B4-4C98-812E-ADA98D8ABCF9}">
      <text>
        <r>
          <rPr>
            <sz val="9"/>
            <color indexed="81"/>
            <rFont val="MS P ゴシック"/>
            <family val="3"/>
            <charset val="128"/>
          </rPr>
          <t>足りない場合（13回以上）は２枚目を作成してださい。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a0003940</author>
  </authors>
  <commentList>
    <comment ref="B4" authorId="0" shapeId="0" xr:uid="{C9E5A5A3-BC58-4F86-9B09-A67B52069EAF}">
      <text>
        <r>
          <rPr>
            <sz val="9"/>
            <color indexed="81"/>
            <rFont val="MS P ゴシック"/>
            <family val="3"/>
            <charset val="128"/>
          </rPr>
          <t>足りない場合（7回以上）は２枚目を作成してださい。
第8号様式と「No.」は共通です。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a0003940</author>
  </authors>
  <commentList>
    <comment ref="I4" authorId="0" shapeId="0" xr:uid="{D9EC6574-7781-48C6-839E-9809A0E8A203}">
      <text>
        <r>
          <rPr>
            <sz val="9"/>
            <color indexed="81"/>
            <rFont val="BIZ UD明朝 Medium"/>
            <family val="1"/>
            <charset val="128"/>
          </rPr>
          <t>（港区内）　　　　　　　　（港区以外）
補足給付あり：64,000円　　補足給付あり：59,800円
補足給付なし：74,000円　　補足給付なし：69,800円</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a0003940</author>
  </authors>
  <commentList>
    <comment ref="I4" authorId="0" shapeId="0" xr:uid="{0CCE9257-D451-4F58-B188-A9CE14625CF2}">
      <text>
        <r>
          <rPr>
            <sz val="9"/>
            <color indexed="81"/>
            <rFont val="BIZ UD明朝 Medium"/>
            <family val="1"/>
            <charset val="128"/>
          </rPr>
          <t>（港区内）　　　　　　　　（港区以外）
補足給付あり：64,000円　　補足給付あり：59,800円
補足給付なし：74,000円　　補足給付なし：69,800円</t>
        </r>
      </text>
    </comment>
  </commentList>
</comments>
</file>

<file path=xl/sharedStrings.xml><?xml version="1.0" encoding="utf-8"?>
<sst xmlns="http://schemas.openxmlformats.org/spreadsheetml/2006/main" count="513" uniqueCount="224">
  <si>
    <t>交流室</t>
    <rPh sb="0" eb="2">
      <t>コウリュウ</t>
    </rPh>
    <rPh sb="2" eb="3">
      <t>シツ</t>
    </rPh>
    <phoneticPr fontId="2"/>
  </si>
  <si>
    <t>東京都港区芝公園1-5-25</t>
    <rPh sb="0" eb="3">
      <t>トウキョウト</t>
    </rPh>
    <rPh sb="3" eb="5">
      <t>ミナトク</t>
    </rPh>
    <rPh sb="5" eb="8">
      <t>シバコウエン</t>
    </rPh>
    <phoneticPr fontId="2"/>
  </si>
  <si>
    <t>理事長　港　太郎</t>
    <rPh sb="0" eb="3">
      <t>リジチョウ</t>
    </rPh>
    <rPh sb="4" eb="5">
      <t>ミナト</t>
    </rPh>
    <rPh sb="6" eb="8">
      <t>タロウ</t>
    </rPh>
    <phoneticPr fontId="2"/>
  </si>
  <si>
    <t>（歳入）</t>
    <rPh sb="1" eb="3">
      <t>サイニュウ</t>
    </rPh>
    <phoneticPr fontId="7"/>
  </si>
  <si>
    <t>(単位　：　円）</t>
    <rPh sb="1" eb="3">
      <t>タンイ</t>
    </rPh>
    <rPh sb="6" eb="7">
      <t>エン</t>
    </rPh>
    <phoneticPr fontId="7"/>
  </si>
  <si>
    <t>区　　　　　　　分</t>
    <rPh sb="0" eb="1">
      <t>ク</t>
    </rPh>
    <rPh sb="8" eb="9">
      <t>ブン</t>
    </rPh>
    <phoneticPr fontId="7"/>
  </si>
  <si>
    <t>予　算　額</t>
    <rPh sb="0" eb="1">
      <t>ヨ</t>
    </rPh>
    <rPh sb="2" eb="3">
      <t>ザン</t>
    </rPh>
    <rPh sb="4" eb="5">
      <t>ガク</t>
    </rPh>
    <phoneticPr fontId="7"/>
  </si>
  <si>
    <t>備　　　　　　　　　　考</t>
    <rPh sb="0" eb="1">
      <t>ソナエ</t>
    </rPh>
    <rPh sb="11" eb="12">
      <t>コウ</t>
    </rPh>
    <phoneticPr fontId="7"/>
  </si>
  <si>
    <t>区市町村補助額</t>
    <rPh sb="0" eb="4">
      <t>クシチョウソン</t>
    </rPh>
    <rPh sb="4" eb="6">
      <t>ホジョ</t>
    </rPh>
    <rPh sb="6" eb="7">
      <t>ガク</t>
    </rPh>
    <phoneticPr fontId="7"/>
  </si>
  <si>
    <t>利用者負担収入</t>
    <rPh sb="0" eb="3">
      <t>リヨウシャ</t>
    </rPh>
    <rPh sb="3" eb="5">
      <t>フタン</t>
    </rPh>
    <rPh sb="5" eb="7">
      <t>シュウニュウ</t>
    </rPh>
    <phoneticPr fontId="7"/>
  </si>
  <si>
    <t>設置者負担</t>
    <rPh sb="0" eb="2">
      <t>セッチ</t>
    </rPh>
    <rPh sb="2" eb="3">
      <t>シャ</t>
    </rPh>
    <rPh sb="3" eb="5">
      <t>フタン</t>
    </rPh>
    <phoneticPr fontId="7"/>
  </si>
  <si>
    <t>その他</t>
    <rPh sb="2" eb="3">
      <t>タ</t>
    </rPh>
    <phoneticPr fontId="7"/>
  </si>
  <si>
    <t>補足給付</t>
    <rPh sb="0" eb="2">
      <t>ホソク</t>
    </rPh>
    <rPh sb="2" eb="4">
      <t>キュウフ</t>
    </rPh>
    <phoneticPr fontId="7"/>
  </si>
  <si>
    <t>住宅扶助</t>
    <rPh sb="0" eb="2">
      <t>ジュウタク</t>
    </rPh>
    <rPh sb="2" eb="4">
      <t>フジョ</t>
    </rPh>
    <phoneticPr fontId="7"/>
  </si>
  <si>
    <t>合　　　　　　　計</t>
    <rPh sb="0" eb="1">
      <t>ゴウ</t>
    </rPh>
    <rPh sb="8" eb="9">
      <t>ケイ</t>
    </rPh>
    <phoneticPr fontId="7"/>
  </si>
  <si>
    <t>(歳出）</t>
    <rPh sb="1" eb="3">
      <t>サイシュツ</t>
    </rPh>
    <phoneticPr fontId="7"/>
  </si>
  <si>
    <t>補助対象経費</t>
    <rPh sb="0" eb="2">
      <t>ホジョ</t>
    </rPh>
    <rPh sb="2" eb="4">
      <t>タイショウ</t>
    </rPh>
    <rPh sb="4" eb="6">
      <t>ケイヒ</t>
    </rPh>
    <phoneticPr fontId="7"/>
  </si>
  <si>
    <t>家賃</t>
    <rPh sb="0" eb="2">
      <t>ヤチン</t>
    </rPh>
    <phoneticPr fontId="7"/>
  </si>
  <si>
    <t>更新料</t>
    <rPh sb="0" eb="3">
      <t>コウシンリョウ</t>
    </rPh>
    <phoneticPr fontId="7"/>
  </si>
  <si>
    <t>礼金</t>
    <rPh sb="0" eb="2">
      <t>レイキン</t>
    </rPh>
    <phoneticPr fontId="7"/>
  </si>
  <si>
    <t>補助対象外経費</t>
    <rPh sb="0" eb="2">
      <t>ホジョ</t>
    </rPh>
    <rPh sb="2" eb="4">
      <t>タイショウ</t>
    </rPh>
    <rPh sb="4" eb="5">
      <t>ガイ</t>
    </rPh>
    <rPh sb="5" eb="7">
      <t>ケイヒ</t>
    </rPh>
    <phoneticPr fontId="7"/>
  </si>
  <si>
    <t>　</t>
    <phoneticPr fontId="7"/>
  </si>
  <si>
    <t>合計</t>
    <rPh sb="0" eb="2">
      <t>ゴウケイ</t>
    </rPh>
    <phoneticPr fontId="7"/>
  </si>
  <si>
    <t>（記入上の注意）</t>
    <rPh sb="1" eb="2">
      <t>キ</t>
    </rPh>
    <rPh sb="2" eb="3">
      <t>ニュウ</t>
    </rPh>
    <rPh sb="3" eb="4">
      <t>ジョウ</t>
    </rPh>
    <rPh sb="5" eb="7">
      <t>チュウイ</t>
    </rPh>
    <phoneticPr fontId="7"/>
  </si>
  <si>
    <t>　３　更新料は賃借契約書に記載されている金額の同額以内とし、更新手数料は含みません。　</t>
    <rPh sb="3" eb="6">
      <t>コウシンリョウ</t>
    </rPh>
    <rPh sb="7" eb="9">
      <t>チンシャク</t>
    </rPh>
    <rPh sb="9" eb="12">
      <t>ケイヤクショ</t>
    </rPh>
    <rPh sb="13" eb="15">
      <t>キサイ</t>
    </rPh>
    <rPh sb="20" eb="22">
      <t>キンガク</t>
    </rPh>
    <rPh sb="23" eb="25">
      <t>ドウガク</t>
    </rPh>
    <rPh sb="25" eb="27">
      <t>イナイ</t>
    </rPh>
    <rPh sb="30" eb="32">
      <t>コウシン</t>
    </rPh>
    <rPh sb="32" eb="35">
      <t>テスウリョウ</t>
    </rPh>
    <rPh sb="36" eb="37">
      <t>フク</t>
    </rPh>
    <phoneticPr fontId="7"/>
  </si>
  <si>
    <t xml:space="preserve">ｸﾞﾙｰﾌﾟﾎｰﾑ等名： </t>
    <phoneticPr fontId="7"/>
  </si>
  <si>
    <t>（単位　：　円）</t>
    <rPh sb="1" eb="3">
      <t>タンイ</t>
    </rPh>
    <rPh sb="6" eb="7">
      <t>エン</t>
    </rPh>
    <phoneticPr fontId="7"/>
  </si>
  <si>
    <t>居室
番号</t>
    <rPh sb="0" eb="2">
      <t>キョシツ</t>
    </rPh>
    <rPh sb="3" eb="5">
      <t>バンゴウ</t>
    </rPh>
    <phoneticPr fontId="7"/>
  </si>
  <si>
    <t>ﾌﾘｶﾞﾅ</t>
    <phoneticPr fontId="7"/>
  </si>
  <si>
    <t>補助</t>
    <rPh sb="0" eb="2">
      <t>ホジョ</t>
    </rPh>
    <phoneticPr fontId="7"/>
  </si>
  <si>
    <t>借上費
月額</t>
    <rPh sb="0" eb="1">
      <t>カ</t>
    </rPh>
    <rPh sb="1" eb="2">
      <t>ア</t>
    </rPh>
    <rPh sb="2" eb="3">
      <t>ヒ</t>
    </rPh>
    <rPh sb="4" eb="6">
      <t>ゲツガク</t>
    </rPh>
    <phoneticPr fontId="7"/>
  </si>
  <si>
    <t>区分</t>
    <rPh sb="0" eb="2">
      <t>クブン</t>
    </rPh>
    <phoneticPr fontId="7"/>
  </si>
  <si>
    <t>生活保護</t>
    <rPh sb="0" eb="2">
      <t>セイカツ</t>
    </rPh>
    <rPh sb="2" eb="4">
      <t>ホゴ</t>
    </rPh>
    <phoneticPr fontId="7"/>
  </si>
  <si>
    <t>金額</t>
    <rPh sb="0" eb="2">
      <t>キンガク</t>
    </rPh>
    <phoneticPr fontId="7"/>
  </si>
  <si>
    <t>補助基準額</t>
    <rPh sb="0" eb="2">
      <t>ホジョ</t>
    </rPh>
    <rPh sb="2" eb="4">
      <t>キジュン</t>
    </rPh>
    <rPh sb="4" eb="5">
      <t>ガク</t>
    </rPh>
    <phoneticPr fontId="7"/>
  </si>
  <si>
    <t>補助対象</t>
    <rPh sb="0" eb="2">
      <t>ホジョ</t>
    </rPh>
    <rPh sb="2" eb="4">
      <t>タイショウ</t>
    </rPh>
    <phoneticPr fontId="7"/>
  </si>
  <si>
    <t>月数</t>
    <rPh sb="0" eb="2">
      <t>ツキスウ</t>
    </rPh>
    <phoneticPr fontId="7"/>
  </si>
  <si>
    <t>（第３欄）</t>
    <rPh sb="1" eb="2">
      <t>ダイ</t>
    </rPh>
    <rPh sb="3" eb="4">
      <t>ラン</t>
    </rPh>
    <phoneticPr fontId="7"/>
  </si>
  <si>
    <t>（第４欄）</t>
    <rPh sb="1" eb="2">
      <t>ダイ</t>
    </rPh>
    <rPh sb="3" eb="4">
      <t>ラン</t>
    </rPh>
    <phoneticPr fontId="7"/>
  </si>
  <si>
    <t>借上費
総額</t>
    <rPh sb="0" eb="2">
      <t>カリア</t>
    </rPh>
    <rPh sb="2" eb="3">
      <t>ヒ</t>
    </rPh>
    <rPh sb="4" eb="6">
      <t>ソウガク</t>
    </rPh>
    <phoneticPr fontId="7"/>
  </si>
  <si>
    <t>備　　　　考</t>
    <rPh sb="0" eb="1">
      <t>ソナエ</t>
    </rPh>
    <rPh sb="5" eb="6">
      <t>コウ</t>
    </rPh>
    <phoneticPr fontId="7"/>
  </si>
  <si>
    <t>入居者氏名</t>
    <rPh sb="0" eb="2">
      <t>ニュウキョ</t>
    </rPh>
    <rPh sb="2" eb="3">
      <t>シャ</t>
    </rPh>
    <rPh sb="3" eb="5">
      <t>シメイ</t>
    </rPh>
    <phoneticPr fontId="7"/>
  </si>
  <si>
    <t>住宅扶助額</t>
    <rPh sb="0" eb="2">
      <t>ジュウタク</t>
    </rPh>
    <rPh sb="2" eb="4">
      <t>フジョ</t>
    </rPh>
    <rPh sb="4" eb="5">
      <t>ガク</t>
    </rPh>
    <phoneticPr fontId="7"/>
  </si>
  <si>
    <t>月額</t>
    <rPh sb="0" eb="2">
      <t>ゲツガク</t>
    </rPh>
    <phoneticPr fontId="7"/>
  </si>
  <si>
    <t>Ａ</t>
    <phoneticPr fontId="7"/>
  </si>
  <si>
    <t>Ｂ</t>
    <phoneticPr fontId="7"/>
  </si>
  <si>
    <t>Ｃ</t>
    <phoneticPr fontId="7"/>
  </si>
  <si>
    <t>Ｄ</t>
    <phoneticPr fontId="7"/>
  </si>
  <si>
    <t>Ｅ</t>
    <phoneticPr fontId="7"/>
  </si>
  <si>
    <t>Ｆ</t>
    <phoneticPr fontId="7"/>
  </si>
  <si>
    <t>Ｇ</t>
    <phoneticPr fontId="7"/>
  </si>
  <si>
    <t>Ｈ=Ｄ-(Ｆ+Ｇ)</t>
    <phoneticPr fontId="7"/>
  </si>
  <si>
    <t>Ｉ</t>
    <phoneticPr fontId="7"/>
  </si>
  <si>
    <t>Ｊ</t>
    <phoneticPr fontId="7"/>
  </si>
  <si>
    <t>Ｋ</t>
    <phoneticPr fontId="7"/>
  </si>
  <si>
    <t>合　　　　　計</t>
    <rPh sb="0" eb="1">
      <t>ゴウ</t>
    </rPh>
    <rPh sb="6" eb="7">
      <t>ケイ</t>
    </rPh>
    <phoneticPr fontId="7"/>
  </si>
  <si>
    <t>うち補助対象計</t>
    <rPh sb="2" eb="4">
      <t>ホジョ</t>
    </rPh>
    <rPh sb="4" eb="6">
      <t>タイショウ</t>
    </rPh>
    <rPh sb="6" eb="7">
      <t>ケイ</t>
    </rPh>
    <phoneticPr fontId="7"/>
  </si>
  <si>
    <t>　・　Ａ欄「居室番号」は、他添付書類「賃貸借契約書（写）」、「利用契約書（写）」等と一致するように記入してください。</t>
    <rPh sb="4" eb="5">
      <t>ラン</t>
    </rPh>
    <rPh sb="6" eb="8">
      <t>キョシツ</t>
    </rPh>
    <rPh sb="8" eb="10">
      <t>バンゴウ</t>
    </rPh>
    <rPh sb="13" eb="14">
      <t>タ</t>
    </rPh>
    <rPh sb="14" eb="16">
      <t>テンプ</t>
    </rPh>
    <rPh sb="16" eb="18">
      <t>ショルイ</t>
    </rPh>
    <rPh sb="19" eb="22">
      <t>チンタイシャク</t>
    </rPh>
    <rPh sb="22" eb="25">
      <t>ケイヤクショ</t>
    </rPh>
    <rPh sb="26" eb="27">
      <t>ウツ</t>
    </rPh>
    <rPh sb="31" eb="33">
      <t>リヨウ</t>
    </rPh>
    <rPh sb="33" eb="36">
      <t>ケイヤクショ</t>
    </rPh>
    <rPh sb="37" eb="38">
      <t>ウツ</t>
    </rPh>
    <rPh sb="40" eb="41">
      <t>トウ</t>
    </rPh>
    <rPh sb="42" eb="44">
      <t>イッチ</t>
    </rPh>
    <rPh sb="49" eb="51">
      <t>キニュウ</t>
    </rPh>
    <phoneticPr fontId="7"/>
  </si>
  <si>
    <t>　・　Ｂ欄「入居者氏名」は、当補助金の対象者全員についてそれぞれ記入してください。年度途中の入退去があった場合、１名について複数行を使用し算出しても構いません。</t>
    <rPh sb="4" eb="5">
      <t>ラン</t>
    </rPh>
    <rPh sb="6" eb="9">
      <t>ニュウキョシャ</t>
    </rPh>
    <rPh sb="9" eb="11">
      <t>シメイ</t>
    </rPh>
    <rPh sb="14" eb="15">
      <t>トウ</t>
    </rPh>
    <rPh sb="15" eb="18">
      <t>ホジョキン</t>
    </rPh>
    <rPh sb="19" eb="21">
      <t>タイショウ</t>
    </rPh>
    <rPh sb="21" eb="22">
      <t>シャ</t>
    </rPh>
    <rPh sb="22" eb="24">
      <t>ゼンイン</t>
    </rPh>
    <rPh sb="32" eb="34">
      <t>キニュウ</t>
    </rPh>
    <rPh sb="41" eb="43">
      <t>ネンド</t>
    </rPh>
    <rPh sb="43" eb="45">
      <t>トチュウ</t>
    </rPh>
    <rPh sb="46" eb="47">
      <t>ニュウ</t>
    </rPh>
    <rPh sb="47" eb="49">
      <t>タイキョ</t>
    </rPh>
    <rPh sb="53" eb="55">
      <t>バアイ</t>
    </rPh>
    <rPh sb="57" eb="58">
      <t>メイ</t>
    </rPh>
    <rPh sb="62" eb="65">
      <t>フクスウギョウ</t>
    </rPh>
    <rPh sb="66" eb="68">
      <t>シヨウ</t>
    </rPh>
    <rPh sb="69" eb="71">
      <t>サンシュツ</t>
    </rPh>
    <rPh sb="74" eb="75">
      <t>カマ</t>
    </rPh>
    <phoneticPr fontId="7"/>
  </si>
  <si>
    <r>
      <t>　・　Ｄ欄「借上費月額」に共益費及び管理費等は合算しないでください。ただし、</t>
    </r>
    <r>
      <rPr>
        <u/>
        <sz val="8"/>
        <color rgb="FFC00000"/>
        <rFont val="BIZ UDゴシック"/>
        <family val="3"/>
        <charset val="128"/>
      </rPr>
      <t>家賃又は賃料に共益費等が含まれている場合はこの限りではありません</t>
    </r>
    <r>
      <rPr>
        <sz val="8"/>
        <rFont val="BIZ UDゴシック"/>
        <family val="3"/>
        <charset val="128"/>
      </rPr>
      <t>。
　　　また、複数の居室をまとめて借り上げている場合は、面積按分により居室ごとの借上費月額を算定してください。算定した値について、過程がわかる資料の添付または計算式を別途記述してください。
　　　なお、「借上費月額」の合計額は、「賃借契約書(写）」の家賃月額の同額以内とします。</t>
    </r>
    <rPh sb="4" eb="5">
      <t>ラン</t>
    </rPh>
    <rPh sb="6" eb="8">
      <t>カリア</t>
    </rPh>
    <rPh sb="8" eb="9">
      <t>ヒ</t>
    </rPh>
    <rPh sb="9" eb="11">
      <t>ゲツガク</t>
    </rPh>
    <rPh sb="13" eb="16">
      <t>キョウエキヒ</t>
    </rPh>
    <rPh sb="16" eb="17">
      <t>オヨ</t>
    </rPh>
    <rPh sb="18" eb="20">
      <t>カンリ</t>
    </rPh>
    <rPh sb="20" eb="21">
      <t>ヒ</t>
    </rPh>
    <rPh sb="21" eb="22">
      <t>ナド</t>
    </rPh>
    <rPh sb="23" eb="25">
      <t>ガッサン</t>
    </rPh>
    <rPh sb="38" eb="40">
      <t>ヤチン</t>
    </rPh>
    <rPh sb="40" eb="41">
      <t>マタ</t>
    </rPh>
    <rPh sb="42" eb="44">
      <t>チンリョウ</t>
    </rPh>
    <rPh sb="45" eb="48">
      <t>キョウエキヒ</t>
    </rPh>
    <rPh sb="48" eb="49">
      <t>ナド</t>
    </rPh>
    <rPh sb="50" eb="51">
      <t>フク</t>
    </rPh>
    <rPh sb="56" eb="58">
      <t>バアイ</t>
    </rPh>
    <rPh sb="61" eb="62">
      <t>カギ</t>
    </rPh>
    <rPh sb="126" eb="128">
      <t>サンテイ</t>
    </rPh>
    <rPh sb="130" eb="131">
      <t>アタイ</t>
    </rPh>
    <rPh sb="136" eb="138">
      <t>カテイ</t>
    </rPh>
    <rPh sb="150" eb="152">
      <t>ケイサン</t>
    </rPh>
    <rPh sb="152" eb="153">
      <t>シキ</t>
    </rPh>
    <rPh sb="154" eb="156">
      <t>ベット</t>
    </rPh>
    <rPh sb="156" eb="158">
      <t>キジュツ</t>
    </rPh>
    <phoneticPr fontId="7"/>
  </si>
  <si>
    <t>　・　Ｅ欄「区分」は、生活保護受給者は［生保］、非受給者は［-］を記入してください。</t>
    <rPh sb="4" eb="5">
      <t>ラン</t>
    </rPh>
    <rPh sb="6" eb="8">
      <t>クブン</t>
    </rPh>
    <rPh sb="11" eb="13">
      <t>セイカツ</t>
    </rPh>
    <rPh sb="13" eb="15">
      <t>ホゴ</t>
    </rPh>
    <rPh sb="15" eb="18">
      <t>ジュキュウシャ</t>
    </rPh>
    <rPh sb="20" eb="22">
      <t>セイホ</t>
    </rPh>
    <rPh sb="24" eb="25">
      <t>ヒ</t>
    </rPh>
    <rPh sb="25" eb="28">
      <t>ジュキュウシャ</t>
    </rPh>
    <rPh sb="33" eb="35">
      <t>キニュウ</t>
    </rPh>
    <phoneticPr fontId="7"/>
  </si>
  <si>
    <t>　・　Ｆ欄「補足給付」は、該当の場合は金額を記入してください。</t>
    <rPh sb="4" eb="5">
      <t>ラン</t>
    </rPh>
    <rPh sb="6" eb="8">
      <t>ホソク</t>
    </rPh>
    <rPh sb="8" eb="10">
      <t>キュウフ</t>
    </rPh>
    <rPh sb="13" eb="15">
      <t>ガイトウ</t>
    </rPh>
    <rPh sb="16" eb="18">
      <t>バアイ</t>
    </rPh>
    <rPh sb="19" eb="21">
      <t>キンガク</t>
    </rPh>
    <rPh sb="22" eb="24">
      <t>キニュウ</t>
    </rPh>
    <phoneticPr fontId="7"/>
  </si>
  <si>
    <t>　・　Ｇ欄「生活保護住宅扶助額」は（Ｄ欄「借上費月額」ーＦ「補足給付」）を限度額として記入してください。</t>
    <rPh sb="4" eb="5">
      <t>ラン</t>
    </rPh>
    <rPh sb="6" eb="8">
      <t>セイカツ</t>
    </rPh>
    <rPh sb="8" eb="10">
      <t>ホゴ</t>
    </rPh>
    <rPh sb="10" eb="12">
      <t>ジュウタク</t>
    </rPh>
    <rPh sb="12" eb="14">
      <t>フジョ</t>
    </rPh>
    <rPh sb="14" eb="15">
      <t>ガク</t>
    </rPh>
    <rPh sb="19" eb="20">
      <t>ラン</t>
    </rPh>
    <rPh sb="21" eb="23">
      <t>カリア</t>
    </rPh>
    <rPh sb="23" eb="24">
      <t>ヒ</t>
    </rPh>
    <rPh sb="24" eb="26">
      <t>ゲツガク</t>
    </rPh>
    <rPh sb="30" eb="32">
      <t>ホソク</t>
    </rPh>
    <rPh sb="32" eb="34">
      <t>キュウフ</t>
    </rPh>
    <rPh sb="39" eb="40">
      <t>ガク</t>
    </rPh>
    <phoneticPr fontId="7"/>
  </si>
  <si>
    <t>　・　Ｉ欄「補助基準額」は、補助金交付要綱別表に定める額（港区内：74,000円、港区外：69,800円）としますが、特定障害者特別給付費の支給（Ｆ欄）を受けている場合は控除した額を補助基準額とします。</t>
    <rPh sb="4" eb="5">
      <t>ラン</t>
    </rPh>
    <rPh sb="6" eb="8">
      <t>ホジョ</t>
    </rPh>
    <rPh sb="8" eb="10">
      <t>キジュン</t>
    </rPh>
    <rPh sb="10" eb="11">
      <t>ガク</t>
    </rPh>
    <rPh sb="14" eb="16">
      <t>ホジョ</t>
    </rPh>
    <rPh sb="16" eb="17">
      <t>キン</t>
    </rPh>
    <rPh sb="17" eb="19">
      <t>コウフ</t>
    </rPh>
    <rPh sb="19" eb="21">
      <t>ヨウコウ</t>
    </rPh>
    <rPh sb="21" eb="23">
      <t>ベッピョウ</t>
    </rPh>
    <rPh sb="24" eb="25">
      <t>サダ</t>
    </rPh>
    <rPh sb="27" eb="28">
      <t>ガク</t>
    </rPh>
    <rPh sb="29" eb="32">
      <t>ミナトクナイ</t>
    </rPh>
    <rPh sb="39" eb="40">
      <t>エン</t>
    </rPh>
    <rPh sb="41" eb="43">
      <t>ミナトク</t>
    </rPh>
    <rPh sb="43" eb="44">
      <t>ソト</t>
    </rPh>
    <rPh sb="51" eb="52">
      <t>エン</t>
    </rPh>
    <rPh sb="59" eb="69">
      <t>トクテイショウガイシャトクベツキュウフヒ</t>
    </rPh>
    <rPh sb="70" eb="72">
      <t>シキュウ</t>
    </rPh>
    <rPh sb="74" eb="75">
      <t>ラン</t>
    </rPh>
    <rPh sb="77" eb="78">
      <t>ウ</t>
    </rPh>
    <rPh sb="82" eb="84">
      <t>バアイ</t>
    </rPh>
    <rPh sb="85" eb="87">
      <t>コウジョ</t>
    </rPh>
    <rPh sb="89" eb="90">
      <t>ガク</t>
    </rPh>
    <rPh sb="91" eb="93">
      <t>ホジョ</t>
    </rPh>
    <rPh sb="93" eb="95">
      <t>キジュン</t>
    </rPh>
    <rPh sb="95" eb="96">
      <t>ガク</t>
    </rPh>
    <phoneticPr fontId="7"/>
  </si>
  <si>
    <r>
      <t>　・　Ｋ欄「月数」は、入居者別に月数を記入し、月数が</t>
    </r>
    <r>
      <rPr>
        <u/>
        <sz val="8"/>
        <color rgb="FFC00000"/>
        <rFont val="BIZ UDゴシック"/>
        <family val="3"/>
        <charset val="128"/>
      </rPr>
      <t>12か月未満の場合は備考欄に入退居月日を記入</t>
    </r>
    <r>
      <rPr>
        <sz val="8"/>
        <rFont val="BIZ UDゴシック"/>
        <family val="3"/>
        <charset val="128"/>
      </rPr>
      <t>してください。</t>
    </r>
    <rPh sb="4" eb="5">
      <t>ラン</t>
    </rPh>
    <rPh sb="6" eb="8">
      <t>ツキスウ</t>
    </rPh>
    <rPh sb="11" eb="14">
      <t>ニュウキョシャ</t>
    </rPh>
    <rPh sb="14" eb="15">
      <t>ベツ</t>
    </rPh>
    <rPh sb="16" eb="18">
      <t>ツキスウ</t>
    </rPh>
    <rPh sb="19" eb="21">
      <t>キニュウ</t>
    </rPh>
    <rPh sb="23" eb="25">
      <t>ツキスウ</t>
    </rPh>
    <rPh sb="29" eb="30">
      <t>ツキ</t>
    </rPh>
    <rPh sb="30" eb="32">
      <t>ミマン</t>
    </rPh>
    <rPh sb="33" eb="35">
      <t>バアイ</t>
    </rPh>
    <rPh sb="36" eb="38">
      <t>ビコウ</t>
    </rPh>
    <rPh sb="38" eb="39">
      <t>ラン</t>
    </rPh>
    <rPh sb="40" eb="41">
      <t>ニュウ</t>
    </rPh>
    <rPh sb="41" eb="42">
      <t>タイ</t>
    </rPh>
    <rPh sb="42" eb="43">
      <t>キョ</t>
    </rPh>
    <rPh sb="43" eb="45">
      <t>ガッピ</t>
    </rPh>
    <rPh sb="46" eb="48">
      <t>キニュウ</t>
    </rPh>
    <phoneticPr fontId="7"/>
  </si>
  <si>
    <t>　・　交流室については所在する区市町村において補助の算定を行うこととします。</t>
    <rPh sb="23" eb="25">
      <t>ホジョ</t>
    </rPh>
    <rPh sb="26" eb="28">
      <t>サンテイ</t>
    </rPh>
    <rPh sb="29" eb="30">
      <t>オコナ</t>
    </rPh>
    <phoneticPr fontId="2"/>
  </si>
  <si>
    <t>　・　「合計」の下段には補助金の対象額を入力してください。上段と同額の場合は省略しても構いません。</t>
    <rPh sb="4" eb="6">
      <t>ゴウケイ</t>
    </rPh>
    <rPh sb="8" eb="10">
      <t>カダン</t>
    </rPh>
    <rPh sb="12" eb="15">
      <t>ホジョキン</t>
    </rPh>
    <rPh sb="16" eb="18">
      <t>タイショウ</t>
    </rPh>
    <rPh sb="18" eb="19">
      <t>ガク</t>
    </rPh>
    <rPh sb="20" eb="22">
      <t>ニュウリョク</t>
    </rPh>
    <rPh sb="29" eb="31">
      <t>ジョウダン</t>
    </rPh>
    <rPh sb="32" eb="34">
      <t>ドウガク</t>
    </rPh>
    <rPh sb="35" eb="37">
      <t>バアイ</t>
    </rPh>
    <rPh sb="38" eb="40">
      <t>ショウリャク</t>
    </rPh>
    <rPh sb="43" eb="44">
      <t>カマ</t>
    </rPh>
    <phoneticPr fontId="7"/>
  </si>
  <si>
    <r>
      <t>　・　月の途中で入退居があった場合は、</t>
    </r>
    <r>
      <rPr>
        <u/>
        <sz val="8"/>
        <color rgb="FFC00000"/>
        <rFont val="BIZ UDゴシック"/>
        <family val="3"/>
        <charset val="128"/>
      </rPr>
      <t>Ｊ欄「補助対象月額」を日割り計算し</t>
    </r>
    <r>
      <rPr>
        <sz val="8"/>
        <rFont val="BIZ UDゴシック"/>
        <family val="3"/>
        <charset val="128"/>
      </rPr>
      <t>、補助対象額を算出してください。ただし、</t>
    </r>
    <r>
      <rPr>
        <u/>
        <sz val="8"/>
        <color rgb="FFC00000"/>
        <rFont val="BIZ UDゴシック"/>
        <family val="3"/>
        <charset val="128"/>
      </rPr>
      <t>契約書等で日額や途中入退去時の算出方法が定められている場合はその限りではありません</t>
    </r>
    <r>
      <rPr>
        <sz val="8"/>
        <rFont val="BIZ UDゴシック"/>
        <family val="3"/>
        <charset val="128"/>
      </rPr>
      <t>。</t>
    </r>
    <rPh sb="3" eb="4">
      <t>ツキ</t>
    </rPh>
    <rPh sb="5" eb="7">
      <t>トチュウ</t>
    </rPh>
    <rPh sb="8" eb="9">
      <t>ニュウ</t>
    </rPh>
    <rPh sb="9" eb="10">
      <t>タイ</t>
    </rPh>
    <rPh sb="10" eb="11">
      <t>キョ</t>
    </rPh>
    <rPh sb="15" eb="17">
      <t>バアイ</t>
    </rPh>
    <rPh sb="20" eb="21">
      <t>ラン</t>
    </rPh>
    <rPh sb="22" eb="24">
      <t>ホジョ</t>
    </rPh>
    <rPh sb="24" eb="26">
      <t>タイショウ</t>
    </rPh>
    <rPh sb="26" eb="27">
      <t>ツキ</t>
    </rPh>
    <rPh sb="27" eb="28">
      <t>ガク</t>
    </rPh>
    <rPh sb="30" eb="32">
      <t>ヒワ</t>
    </rPh>
    <rPh sb="33" eb="35">
      <t>ケイサン</t>
    </rPh>
    <rPh sb="37" eb="39">
      <t>ホジョ</t>
    </rPh>
    <rPh sb="39" eb="41">
      <t>タイショウ</t>
    </rPh>
    <rPh sb="41" eb="42">
      <t>ガク</t>
    </rPh>
    <rPh sb="43" eb="45">
      <t>サンシュツ</t>
    </rPh>
    <rPh sb="56" eb="59">
      <t>ケイヤクショ</t>
    </rPh>
    <rPh sb="59" eb="60">
      <t>トウ</t>
    </rPh>
    <rPh sb="61" eb="63">
      <t>ニチガク</t>
    </rPh>
    <rPh sb="64" eb="66">
      <t>トチュウ</t>
    </rPh>
    <rPh sb="66" eb="69">
      <t>ニュウタイキョ</t>
    </rPh>
    <rPh sb="69" eb="70">
      <t>ジ</t>
    </rPh>
    <rPh sb="71" eb="73">
      <t>サンシュツ</t>
    </rPh>
    <rPh sb="73" eb="75">
      <t>ホウホウ</t>
    </rPh>
    <rPh sb="76" eb="77">
      <t>サダ</t>
    </rPh>
    <rPh sb="83" eb="85">
      <t>バアイ</t>
    </rPh>
    <rPh sb="88" eb="89">
      <t>カギ</t>
    </rPh>
    <phoneticPr fontId="7"/>
  </si>
  <si>
    <r>
      <t>　・　Ｃ欄には補助金を支出する区市町村名を記入してください。施設が所在する区市町村が補助する場合は</t>
    </r>
    <r>
      <rPr>
        <sz val="8"/>
        <color rgb="FFFF0000"/>
        <rFont val="BIZ UDゴシック"/>
        <family val="3"/>
        <charset val="128"/>
      </rPr>
      <t>○</t>
    </r>
    <r>
      <rPr>
        <sz val="8"/>
        <rFont val="BIZ UDゴシック"/>
        <family val="3"/>
        <charset val="128"/>
      </rPr>
      <t>を記入してください。</t>
    </r>
    <rPh sb="4" eb="5">
      <t>ラン</t>
    </rPh>
    <rPh sb="7" eb="9">
      <t>ホジョ</t>
    </rPh>
    <rPh sb="9" eb="10">
      <t>キン</t>
    </rPh>
    <rPh sb="11" eb="13">
      <t>シシュツ</t>
    </rPh>
    <rPh sb="15" eb="19">
      <t>クシチョウソン</t>
    </rPh>
    <rPh sb="19" eb="20">
      <t>メイ</t>
    </rPh>
    <rPh sb="21" eb="23">
      <t>キニュウ</t>
    </rPh>
    <rPh sb="30" eb="32">
      <t>シセツ</t>
    </rPh>
    <rPh sb="33" eb="35">
      <t>ショザイ</t>
    </rPh>
    <rPh sb="37" eb="41">
      <t>クシチョウソン</t>
    </rPh>
    <rPh sb="42" eb="44">
      <t>ホジョ</t>
    </rPh>
    <rPh sb="46" eb="48">
      <t>バアイ</t>
    </rPh>
    <rPh sb="51" eb="53">
      <t>キニュウ</t>
    </rPh>
    <phoneticPr fontId="7"/>
  </si>
  <si>
    <t>Ａ山　Ｂ子</t>
    <rPh sb="1" eb="2">
      <t>ヤマ</t>
    </rPh>
    <rPh sb="4" eb="5">
      <t>コ</t>
    </rPh>
    <phoneticPr fontId="2" alignment="center"/>
  </si>
  <si>
    <t>港区</t>
  </si>
  <si>
    <t>生保</t>
  </si>
  <si>
    <t>　・　Ｊ欄「補助対象月額」は、Ｉ欄「補助基準額」を上限とし、家賃相当額（Ｈ欄とＩ欄のうち小さい額）を記入してください。</t>
    <rPh sb="4" eb="5">
      <t>ラン</t>
    </rPh>
    <rPh sb="6" eb="8">
      <t>ホジョ</t>
    </rPh>
    <rPh sb="8" eb="10">
      <t>タイショウ</t>
    </rPh>
    <rPh sb="10" eb="12">
      <t>ゲツガク</t>
    </rPh>
    <rPh sb="16" eb="17">
      <t>ラン</t>
    </rPh>
    <rPh sb="18" eb="20">
      <t>ホジョ</t>
    </rPh>
    <rPh sb="20" eb="22">
      <t>キジュン</t>
    </rPh>
    <rPh sb="22" eb="23">
      <t>ガク</t>
    </rPh>
    <rPh sb="25" eb="27">
      <t>ジョウゲン</t>
    </rPh>
    <rPh sb="30" eb="32">
      <t>ヤチン</t>
    </rPh>
    <rPh sb="32" eb="34">
      <t>ソウトウ</t>
    </rPh>
    <rPh sb="34" eb="35">
      <t>ガク</t>
    </rPh>
    <rPh sb="37" eb="38">
      <t>ラン</t>
    </rPh>
    <rPh sb="40" eb="41">
      <t>ラン</t>
    </rPh>
    <rPh sb="44" eb="45">
      <t>チイ</t>
    </rPh>
    <rPh sb="47" eb="48">
      <t>ガク</t>
    </rPh>
    <rPh sb="50" eb="52">
      <t>キニュウ</t>
    </rPh>
    <phoneticPr fontId="7"/>
  </si>
  <si>
    <t>－</t>
  </si>
  <si>
    <t>Ｌ</t>
    <phoneticPr fontId="7"/>
  </si>
  <si>
    <t>　・　Ｌ欄「合計」は、通常「Ｊ×Ｋ（補助対象月額×月数）」となりますが、月途中で入退去が行われている場合「日割り額-（補足給付+住宅扶助）」が１か月分（日割り）となります。</t>
    <rPh sb="4" eb="5">
      <t>ラン</t>
    </rPh>
    <rPh sb="6" eb="8">
      <t>ゴウケイ</t>
    </rPh>
    <rPh sb="11" eb="13">
      <t>ツウジョウ</t>
    </rPh>
    <rPh sb="18" eb="20">
      <t>ホジョ</t>
    </rPh>
    <rPh sb="20" eb="22">
      <t>タイショウ</t>
    </rPh>
    <rPh sb="22" eb="24">
      <t>ゲツガク</t>
    </rPh>
    <rPh sb="25" eb="27">
      <t>ツキスウ</t>
    </rPh>
    <rPh sb="36" eb="37">
      <t>ツキ</t>
    </rPh>
    <rPh sb="37" eb="39">
      <t>トチュウ</t>
    </rPh>
    <rPh sb="40" eb="43">
      <t>ニュウタイキョ</t>
    </rPh>
    <rPh sb="44" eb="45">
      <t>オコナ</t>
    </rPh>
    <rPh sb="50" eb="52">
      <t>バアイ</t>
    </rPh>
    <rPh sb="53" eb="55">
      <t>ヒワ</t>
    </rPh>
    <rPh sb="56" eb="57">
      <t>ガク</t>
    </rPh>
    <rPh sb="59" eb="61">
      <t>ホソク</t>
    </rPh>
    <rPh sb="61" eb="63">
      <t>キュウフ</t>
    </rPh>
    <rPh sb="64" eb="66">
      <t>ジュウタク</t>
    </rPh>
    <rPh sb="66" eb="68">
      <t>フジョ</t>
    </rPh>
    <rPh sb="73" eb="75">
      <t>ゲツブン</t>
    </rPh>
    <rPh sb="76" eb="78">
      <t>ヒワ</t>
    </rPh>
    <phoneticPr fontId="7"/>
  </si>
  <si>
    <t>１　補助事業名</t>
    <rPh sb="2" eb="4">
      <t>ホジョ</t>
    </rPh>
    <rPh sb="4" eb="6">
      <t>ジギョウ</t>
    </rPh>
    <rPh sb="6" eb="7">
      <t>メイ</t>
    </rPh>
    <phoneticPr fontId="2"/>
  </si>
  <si>
    <t>（内訳）施設借上等経費</t>
    <rPh sb="1" eb="3">
      <t>ウチワケ</t>
    </rPh>
    <rPh sb="4" eb="6">
      <t>シセツ</t>
    </rPh>
    <rPh sb="6" eb="8">
      <t>カリア</t>
    </rPh>
    <rPh sb="8" eb="9">
      <t>トウ</t>
    </rPh>
    <rPh sb="9" eb="11">
      <t>ケイヒ</t>
    </rPh>
    <phoneticPr fontId="2"/>
  </si>
  <si>
    <t>家賃補助：</t>
    <rPh sb="0" eb="2">
      <t>ヤチン</t>
    </rPh>
    <rPh sb="2" eb="4">
      <t>ホジョ</t>
    </rPh>
    <phoneticPr fontId="2"/>
  </si>
  <si>
    <t>契約更新料：</t>
    <rPh sb="0" eb="2">
      <t>ケイヤク</t>
    </rPh>
    <rPh sb="2" eb="5">
      <t>コウシンリョウ</t>
    </rPh>
    <phoneticPr fontId="2"/>
  </si>
  <si>
    <t>４　添付書類</t>
    <rPh sb="2" eb="4">
      <t>テンプ</t>
    </rPh>
    <rPh sb="4" eb="6">
      <t>ショルイ</t>
    </rPh>
    <phoneticPr fontId="2"/>
  </si>
  <si>
    <t>施設借上等経費補助の算定</t>
    <rPh sb="0" eb="2">
      <t>シセツ</t>
    </rPh>
    <rPh sb="2" eb="3">
      <t>シャク</t>
    </rPh>
    <rPh sb="3" eb="4">
      <t>ジョウ</t>
    </rPh>
    <rPh sb="4" eb="5">
      <t>トウ</t>
    </rPh>
    <rPh sb="5" eb="7">
      <t>ケイヒ</t>
    </rPh>
    <rPh sb="7" eb="9">
      <t>ホジョ</t>
    </rPh>
    <rPh sb="10" eb="12">
      <t>サンテイ</t>
    </rPh>
    <phoneticPr fontId="7"/>
  </si>
  <si>
    <t>２　施　設　名</t>
    <rPh sb="2" eb="3">
      <t>シ</t>
    </rPh>
    <rPh sb="4" eb="5">
      <t>セツ</t>
    </rPh>
    <rPh sb="6" eb="7">
      <t>メイ</t>
    </rPh>
    <phoneticPr fontId="2"/>
  </si>
  <si>
    <t>記</t>
    <rPh sb="0" eb="1">
      <t>キ</t>
    </rPh>
    <phoneticPr fontId="2"/>
  </si>
  <si>
    <t>金</t>
    <rPh sb="0" eb="1">
      <t>キン</t>
    </rPh>
    <phoneticPr fontId="2"/>
  </si>
  <si>
    <t>円</t>
    <rPh sb="0" eb="1">
      <t>エン</t>
    </rPh>
    <phoneticPr fontId="2"/>
  </si>
  <si>
    <t xml:space="preserve">住　所
</t>
    <rPh sb="0" eb="1">
      <t>ジュウ</t>
    </rPh>
    <rPh sb="2" eb="3">
      <t>ショ</t>
    </rPh>
    <phoneticPr fontId="2"/>
  </si>
  <si>
    <t xml:space="preserve">法人名
</t>
    <rPh sb="0" eb="2">
      <t>ホウジン</t>
    </rPh>
    <rPh sb="2" eb="3">
      <t>メイ</t>
    </rPh>
    <phoneticPr fontId="2"/>
  </si>
  <si>
    <t xml:space="preserve">代表者
</t>
    <rPh sb="0" eb="3">
      <t>ダイヒョウシャ</t>
    </rPh>
    <phoneticPr fontId="2"/>
  </si>
  <si>
    <t>令和　　年　　　月　　　日</t>
    <rPh sb="0" eb="2">
      <t>レイワ</t>
    </rPh>
    <rPh sb="4" eb="5">
      <t>ネン</t>
    </rPh>
    <rPh sb="8" eb="9">
      <t>ガツ</t>
    </rPh>
    <rPh sb="12" eb="13">
      <t>ニチ</t>
    </rPh>
    <phoneticPr fontId="2"/>
  </si>
  <si>
    <t>社会福祉法人　みなと会</t>
    <rPh sb="0" eb="2">
      <t>シャカイ</t>
    </rPh>
    <rPh sb="2" eb="4">
      <t>フクシ</t>
    </rPh>
    <rPh sb="4" eb="6">
      <t>ホウジン</t>
    </rPh>
    <rPh sb="10" eb="11">
      <t>カイ</t>
    </rPh>
    <phoneticPr fontId="2"/>
  </si>
  <si>
    <t>　（宛先）港区長</t>
    <rPh sb="2" eb="4">
      <t>アテサキ</t>
    </rPh>
    <rPh sb="5" eb="7">
      <t>ミナトク</t>
    </rPh>
    <rPh sb="7" eb="8">
      <t>チョウ</t>
    </rPh>
    <phoneticPr fontId="2"/>
  </si>
  <si>
    <t>Ｍ</t>
    <phoneticPr fontId="7"/>
  </si>
  <si>
    <t>Ｎ=Ｌ＋Ｍ</t>
    <phoneticPr fontId="7"/>
  </si>
  <si>
    <t>(Ｄ×Ｋ)+Ｍ</t>
    <phoneticPr fontId="7"/>
  </si>
  <si>
    <r>
      <t>　・　Ｍ欄「更新料･礼金」は、</t>
    </r>
    <r>
      <rPr>
        <u/>
        <sz val="8"/>
        <color rgb="FFC00000"/>
        <rFont val="BIZ UDゴシック"/>
        <family val="3"/>
        <charset val="128"/>
      </rPr>
      <t>生活保護受給者で住宅扶助を充当した場合は記入しないでください。</t>
    </r>
    <r>
      <rPr>
        <sz val="8"/>
        <rFont val="BIZ UDゴシック"/>
        <family val="3"/>
        <charset val="128"/>
      </rPr>
      <t>また、更新料には</t>
    </r>
    <r>
      <rPr>
        <u/>
        <sz val="8"/>
        <color rgb="FFC00000"/>
        <rFont val="BIZ UDゴシック"/>
        <family val="3"/>
        <charset val="128"/>
      </rPr>
      <t>更新手数料は含みません</t>
    </r>
    <r>
      <rPr>
        <sz val="8"/>
        <rFont val="BIZ UDゴシック"/>
        <family val="3"/>
        <charset val="128"/>
      </rPr>
      <t>。礼金は港区内施設の開設時礼金のみが対象です。</t>
    </r>
    <rPh sb="4" eb="5">
      <t>ラン</t>
    </rPh>
    <rPh sb="6" eb="9">
      <t>コウシンリョウ</t>
    </rPh>
    <rPh sb="10" eb="12">
      <t>レイキン</t>
    </rPh>
    <rPh sb="15" eb="17">
      <t>セイカツ</t>
    </rPh>
    <rPh sb="17" eb="19">
      <t>ホゴ</t>
    </rPh>
    <rPh sb="19" eb="22">
      <t>ジュキュウシャ</t>
    </rPh>
    <rPh sb="23" eb="25">
      <t>ジュウタク</t>
    </rPh>
    <rPh sb="25" eb="27">
      <t>フジョ</t>
    </rPh>
    <rPh sb="28" eb="30">
      <t>ジュウトウ</t>
    </rPh>
    <rPh sb="32" eb="34">
      <t>バアイ</t>
    </rPh>
    <rPh sb="35" eb="37">
      <t>キニュウ</t>
    </rPh>
    <rPh sb="83" eb="85">
      <t>タイショウ</t>
    </rPh>
    <phoneticPr fontId="7"/>
  </si>
  <si>
    <t>港区精神障害者グループホーム運営費補助金実績報告書</t>
    <rPh sb="0" eb="2">
      <t>ミナトク</t>
    </rPh>
    <rPh sb="2" eb="4">
      <t>セイシン</t>
    </rPh>
    <rPh sb="4" eb="7">
      <t>ショウガイシャ</t>
    </rPh>
    <rPh sb="14" eb="16">
      <t>ウンエイ</t>
    </rPh>
    <rPh sb="16" eb="17">
      <t>ヒ</t>
    </rPh>
    <rPh sb="17" eb="20">
      <t>ホジョキン</t>
    </rPh>
    <rPh sb="20" eb="22">
      <t>ジッセキ</t>
    </rPh>
    <rPh sb="22" eb="25">
      <t>ホウコクショ</t>
    </rPh>
    <phoneticPr fontId="2"/>
  </si>
  <si>
    <t>第５号様式（第１２条関係）</t>
    <rPh sb="0" eb="1">
      <t>ダイ</t>
    </rPh>
    <rPh sb="2" eb="3">
      <t>ゴウ</t>
    </rPh>
    <rPh sb="3" eb="5">
      <t>ヨウシキ</t>
    </rPh>
    <rPh sb="6" eb="7">
      <t>ダイ</t>
    </rPh>
    <rPh sb="9" eb="10">
      <t>ジョウ</t>
    </rPh>
    <rPh sb="10" eb="12">
      <t>カンケイ</t>
    </rPh>
    <phoneticPr fontId="2"/>
  </si>
  <si>
    <t>３　実績報告額</t>
    <rPh sb="2" eb="4">
      <t>ジッセキ</t>
    </rPh>
    <rPh sb="4" eb="6">
      <t>ホウコク</t>
    </rPh>
    <rPh sb="6" eb="7">
      <t>ガク</t>
    </rPh>
    <phoneticPr fontId="2"/>
  </si>
  <si>
    <t>（１）施設借上等経費実績（第１０号様式）</t>
    <rPh sb="3" eb="5">
      <t>シセツ</t>
    </rPh>
    <rPh sb="5" eb="6">
      <t>シャク</t>
    </rPh>
    <rPh sb="6" eb="7">
      <t>ジョウ</t>
    </rPh>
    <rPh sb="7" eb="8">
      <t>トウ</t>
    </rPh>
    <rPh sb="8" eb="10">
      <t>ケイヒ</t>
    </rPh>
    <rPh sb="10" eb="12">
      <t>ジッセキ</t>
    </rPh>
    <rPh sb="13" eb="14">
      <t>ダイ</t>
    </rPh>
    <rPh sb="16" eb="17">
      <t>ゴウ</t>
    </rPh>
    <rPh sb="17" eb="19">
      <t>ヨウシキ</t>
    </rPh>
    <phoneticPr fontId="2"/>
  </si>
  <si>
    <t>（２）施設借上等経費決算書（第１１号様式）</t>
    <rPh sb="3" eb="5">
      <t>シセツ</t>
    </rPh>
    <rPh sb="5" eb="6">
      <t>シャク</t>
    </rPh>
    <rPh sb="6" eb="7">
      <t>ジョウ</t>
    </rPh>
    <rPh sb="7" eb="8">
      <t>トウ</t>
    </rPh>
    <rPh sb="8" eb="10">
      <t>ケイヒ</t>
    </rPh>
    <rPh sb="10" eb="13">
      <t>ケッサンショ</t>
    </rPh>
    <rPh sb="14" eb="15">
      <t>ダイ</t>
    </rPh>
    <rPh sb="17" eb="18">
      <t>ゴウ</t>
    </rPh>
    <rPh sb="18" eb="20">
      <t>ヨウシキ</t>
    </rPh>
    <phoneticPr fontId="2"/>
  </si>
  <si>
    <t>（３）施設借上等経費補助の算定（第１２号様式）</t>
    <rPh sb="3" eb="5">
      <t>シセツ</t>
    </rPh>
    <rPh sb="5" eb="6">
      <t>シャク</t>
    </rPh>
    <rPh sb="6" eb="7">
      <t>ジョウ</t>
    </rPh>
    <rPh sb="7" eb="8">
      <t>トウ</t>
    </rPh>
    <rPh sb="8" eb="10">
      <t>ケイヒ</t>
    </rPh>
    <rPh sb="10" eb="12">
      <t>ホジョ</t>
    </rPh>
    <rPh sb="13" eb="15">
      <t>サンテイ</t>
    </rPh>
    <rPh sb="16" eb="17">
      <t>ダイ</t>
    </rPh>
    <rPh sb="19" eb="20">
      <t>ゴウ</t>
    </rPh>
    <rPh sb="20" eb="22">
      <t>ヨウシキ</t>
    </rPh>
    <phoneticPr fontId="2"/>
  </si>
  <si>
    <t>（４）その他区長が必要と認める書類（サービス提供記録、請求書等）</t>
    <rPh sb="5" eb="6">
      <t>タ</t>
    </rPh>
    <rPh sb="6" eb="8">
      <t>クチョウ</t>
    </rPh>
    <rPh sb="9" eb="11">
      <t>ヒツヨウ</t>
    </rPh>
    <rPh sb="12" eb="13">
      <t>ミト</t>
    </rPh>
    <rPh sb="15" eb="17">
      <t>ショルイ</t>
    </rPh>
    <rPh sb="22" eb="24">
      <t>テイキョウ</t>
    </rPh>
    <rPh sb="24" eb="26">
      <t>キロク</t>
    </rPh>
    <rPh sb="27" eb="29">
      <t>セイキュウ</t>
    </rPh>
    <rPh sb="29" eb="30">
      <t>ショ</t>
    </rPh>
    <rPh sb="30" eb="31">
      <t>トウ</t>
    </rPh>
    <phoneticPr fontId="2"/>
  </si>
  <si>
    <t>○○グループホーム</t>
    <phoneticPr fontId="2"/>
  </si>
  <si>
    <t>第１０号様式（第１２条関係）</t>
    <phoneticPr fontId="2"/>
  </si>
  <si>
    <t>施設借上等経費決算書</t>
    <rPh sb="0" eb="4">
      <t>シセツカリア</t>
    </rPh>
    <rPh sb="4" eb="7">
      <t>トウケイヒ</t>
    </rPh>
    <rPh sb="7" eb="10">
      <t>ケッサンショ</t>
    </rPh>
    <phoneticPr fontId="7"/>
  </si>
  <si>
    <t>第１１号様式（第１２条関係）</t>
    <phoneticPr fontId="2"/>
  </si>
  <si>
    <t>グループホーム名：</t>
    <rPh sb="7" eb="8">
      <t>メイ</t>
    </rPh>
    <phoneticPr fontId="2"/>
  </si>
  <si>
    <t>(定員</t>
    <rPh sb="1" eb="3">
      <t>テイイン</t>
    </rPh>
    <phoneticPr fontId="2"/>
  </si>
  <si>
    <t>人）</t>
    <rPh sb="0" eb="1">
      <t>ヒト</t>
    </rPh>
    <phoneticPr fontId="2"/>
  </si>
  <si>
    <t>フ リ ガ ナ
入居者氏名</t>
    <rPh sb="8" eb="11">
      <t>ニュウキョシャ</t>
    </rPh>
    <rPh sb="11" eb="13">
      <t>シメイ</t>
    </rPh>
    <phoneticPr fontId="2"/>
  </si>
  <si>
    <t>賃料・更新料合計</t>
    <rPh sb="0" eb="2">
      <t>チンリョウ</t>
    </rPh>
    <rPh sb="3" eb="6">
      <t>コウシンリョウ</t>
    </rPh>
    <rPh sb="6" eb="8">
      <t>ゴウケイ</t>
    </rPh>
    <phoneticPr fontId="2"/>
  </si>
  <si>
    <t>総計（年間）</t>
    <rPh sb="0" eb="2">
      <t>ソウケイ</t>
    </rPh>
    <rPh sb="3" eb="5">
      <t>ネンカン</t>
    </rPh>
    <phoneticPr fontId="2"/>
  </si>
  <si>
    <t>備考</t>
    <rPh sb="0" eb="2">
      <t>ビコウ</t>
    </rPh>
    <phoneticPr fontId="2"/>
  </si>
  <si>
    <t>（　　　㎡・畳）</t>
    <rPh sb="6" eb="7">
      <t>ジョウ</t>
    </rPh>
    <phoneticPr fontId="2"/>
  </si>
  <si>
    <t>形態
居室番号（間取り）</t>
    <rPh sb="0" eb="2">
      <t>ケイタイ</t>
    </rPh>
    <rPh sb="3" eb="5">
      <t>キョシツ</t>
    </rPh>
    <rPh sb="5" eb="7">
      <t>バンゴウ</t>
    </rPh>
    <rPh sb="8" eb="10">
      <t>マド</t>
    </rPh>
    <phoneticPr fontId="2"/>
  </si>
  <si>
    <t>家賃（月額）
更新料</t>
    <rPh sb="0" eb="2">
      <t>ヤチン</t>
    </rPh>
    <rPh sb="3" eb="5">
      <t>ゲツガク</t>
    </rPh>
    <rPh sb="7" eb="10">
      <t>コウシンリョウ</t>
    </rPh>
    <phoneticPr fontId="2"/>
  </si>
  <si>
    <t>月数
（日数）</t>
    <rPh sb="0" eb="2">
      <t>ツキスウ</t>
    </rPh>
    <rPh sb="4" eb="6">
      <t>ニッスウ</t>
    </rPh>
    <phoneticPr fontId="2"/>
  </si>
  <si>
    <t>施設借上等経費実績</t>
    <rPh sb="0" eb="4">
      <t>シセツカリア</t>
    </rPh>
    <rPh sb="4" eb="7">
      <t>トウケイヒ</t>
    </rPh>
    <rPh sb="7" eb="9">
      <t>ジッセキ</t>
    </rPh>
    <phoneticPr fontId="7"/>
  </si>
  <si>
    <t>【記入上の注意】</t>
    <rPh sb="1" eb="3">
      <t>キニュウ</t>
    </rPh>
    <rPh sb="3" eb="4">
      <t>ジョウ</t>
    </rPh>
    <rPh sb="5" eb="7">
      <t>チュウイ</t>
    </rPh>
    <phoneticPr fontId="2"/>
  </si>
  <si>
    <t>１　契約ごと（居室ごと）に記入してください。</t>
    <rPh sb="2" eb="4">
      <t>ケイヤク</t>
    </rPh>
    <rPh sb="7" eb="9">
      <t>キョシツ</t>
    </rPh>
    <rPh sb="13" eb="15">
      <t>キニュウ</t>
    </rPh>
    <phoneticPr fontId="2"/>
  </si>
  <si>
    <t>２　「形態　間取り（居室番号）」欄の間取り及び居室番号は既出の交付申請書や平面図、契約書等の記載と一致するよう記入してください。</t>
    <rPh sb="3" eb="5">
      <t>ケイタイ</t>
    </rPh>
    <rPh sb="6" eb="8">
      <t>マド</t>
    </rPh>
    <rPh sb="10" eb="12">
      <t>キョシツ</t>
    </rPh>
    <rPh sb="12" eb="14">
      <t>バンゴウ</t>
    </rPh>
    <rPh sb="16" eb="17">
      <t>ラン</t>
    </rPh>
    <rPh sb="18" eb="20">
      <t>マド</t>
    </rPh>
    <rPh sb="21" eb="22">
      <t>オヨ</t>
    </rPh>
    <rPh sb="23" eb="25">
      <t>キョシツ</t>
    </rPh>
    <rPh sb="25" eb="27">
      <t>バンゴウ</t>
    </rPh>
    <rPh sb="28" eb="30">
      <t>キシュツ</t>
    </rPh>
    <rPh sb="31" eb="33">
      <t>コウフ</t>
    </rPh>
    <rPh sb="33" eb="36">
      <t>シンセイショ</t>
    </rPh>
    <rPh sb="37" eb="39">
      <t>ヘイメン</t>
    </rPh>
    <rPh sb="39" eb="40">
      <t>ズ</t>
    </rPh>
    <rPh sb="41" eb="44">
      <t>ケイヤクショ</t>
    </rPh>
    <rPh sb="44" eb="45">
      <t>トウ</t>
    </rPh>
    <rPh sb="46" eb="48">
      <t>キサイ</t>
    </rPh>
    <rPh sb="49" eb="51">
      <t>イッチ</t>
    </rPh>
    <rPh sb="55" eb="57">
      <t>キニュウ</t>
    </rPh>
    <phoneticPr fontId="2"/>
  </si>
  <si>
    <t>３　「形態　間取り（居室番号）」欄の間取りについては、「洋室８畳」、「12.3㎡」のように記入してください。</t>
    <rPh sb="3" eb="5">
      <t>ケイタイ</t>
    </rPh>
    <rPh sb="6" eb="8">
      <t>マド</t>
    </rPh>
    <rPh sb="10" eb="12">
      <t>キョシツ</t>
    </rPh>
    <rPh sb="12" eb="14">
      <t>バンゴウ</t>
    </rPh>
    <rPh sb="16" eb="17">
      <t>ラン</t>
    </rPh>
    <rPh sb="18" eb="20">
      <t>マド</t>
    </rPh>
    <rPh sb="28" eb="30">
      <t>ヨウシツ</t>
    </rPh>
    <rPh sb="31" eb="32">
      <t>ジョウ</t>
    </rPh>
    <rPh sb="45" eb="47">
      <t>キニュウ</t>
    </rPh>
    <phoneticPr fontId="2"/>
  </si>
  <si>
    <t>４　更新料(礼金）については、当該年度（４月～翌３月）中かつ当補助金の対象について支払った額のみが対象となります。</t>
    <rPh sb="2" eb="5">
      <t>コウシンリョウ</t>
    </rPh>
    <rPh sb="6" eb="8">
      <t>レイキン</t>
    </rPh>
    <rPh sb="15" eb="17">
      <t>トウガイ</t>
    </rPh>
    <rPh sb="17" eb="19">
      <t>ネンド</t>
    </rPh>
    <rPh sb="21" eb="22">
      <t>ガツ</t>
    </rPh>
    <rPh sb="23" eb="24">
      <t>ヨク</t>
    </rPh>
    <rPh sb="25" eb="26">
      <t>ガツ</t>
    </rPh>
    <rPh sb="27" eb="28">
      <t>チュウ</t>
    </rPh>
    <rPh sb="30" eb="31">
      <t>トウ</t>
    </rPh>
    <rPh sb="31" eb="34">
      <t>ホジョキン</t>
    </rPh>
    <rPh sb="35" eb="37">
      <t>タイショウ</t>
    </rPh>
    <rPh sb="41" eb="43">
      <t>シハラ</t>
    </rPh>
    <rPh sb="45" eb="46">
      <t>ガク</t>
    </rPh>
    <rPh sb="49" eb="51">
      <t>タイショウ</t>
    </rPh>
    <phoneticPr fontId="2"/>
  </si>
  <si>
    <t>５　「備考」欄には「入退去日（年度途中の場合）」や「日額（日割りの場合）」等を記入してください。</t>
    <rPh sb="3" eb="5">
      <t>ビコウ</t>
    </rPh>
    <rPh sb="6" eb="7">
      <t>ラン</t>
    </rPh>
    <rPh sb="10" eb="13">
      <t>ニュウタイキョ</t>
    </rPh>
    <rPh sb="13" eb="14">
      <t>ビ</t>
    </rPh>
    <rPh sb="15" eb="17">
      <t>ネンド</t>
    </rPh>
    <rPh sb="17" eb="19">
      <t>トチュウ</t>
    </rPh>
    <rPh sb="20" eb="22">
      <t>バアイ</t>
    </rPh>
    <rPh sb="26" eb="28">
      <t>ニチガク</t>
    </rPh>
    <rPh sb="29" eb="31">
      <t>ヒワ</t>
    </rPh>
    <rPh sb="33" eb="35">
      <t>バアイ</t>
    </rPh>
    <rPh sb="37" eb="38">
      <t>ナド</t>
    </rPh>
    <rPh sb="39" eb="41">
      <t>キニュウ</t>
    </rPh>
    <phoneticPr fontId="2"/>
  </si>
  <si>
    <t>居　　　　　室</t>
    <rPh sb="0" eb="1">
      <t>イ</t>
    </rPh>
    <rPh sb="6" eb="7">
      <t>シツ</t>
    </rPh>
    <phoneticPr fontId="2"/>
  </si>
  <si>
    <t>６　交流室についての申請は港区内施設のみが対象となります。</t>
    <rPh sb="2" eb="4">
      <t>コウリュウ</t>
    </rPh>
    <rPh sb="4" eb="5">
      <t>シツ</t>
    </rPh>
    <rPh sb="10" eb="12">
      <t>シンセイ</t>
    </rPh>
    <rPh sb="13" eb="15">
      <t>ミナトク</t>
    </rPh>
    <rPh sb="15" eb="16">
      <t>ナイ</t>
    </rPh>
    <rPh sb="16" eb="18">
      <t>シセツ</t>
    </rPh>
    <rPh sb="21" eb="23">
      <t>タイショウ</t>
    </rPh>
    <phoneticPr fontId="2"/>
  </si>
  <si>
    <t>合計</t>
    <rPh sb="0" eb="2">
      <t>ゴウケイ</t>
    </rPh>
    <phoneticPr fontId="2"/>
  </si>
  <si>
    <t>9月分（9月16日入居）</t>
    <rPh sb="1" eb="2">
      <t>ガツ</t>
    </rPh>
    <rPh sb="2" eb="3">
      <t>ブン</t>
    </rPh>
    <rPh sb="5" eb="6">
      <t>ガツ</t>
    </rPh>
    <rPh sb="8" eb="9">
      <t>ニチ</t>
    </rPh>
    <rPh sb="9" eb="11">
      <t>ニュウキョ</t>
    </rPh>
    <phoneticPr fontId="2" alignment="center"/>
  </si>
  <si>
    <t>10月～3月分</t>
    <rPh sb="2" eb="3">
      <t>ガツ</t>
    </rPh>
    <rPh sb="5" eb="6">
      <t>ガツ</t>
    </rPh>
    <rPh sb="6" eb="7">
      <t>ブン</t>
    </rPh>
    <phoneticPr fontId="2" alignment="center"/>
  </si>
  <si>
    <t>Ｃ川　Ｄ男</t>
    <rPh sb="1" eb="2">
      <t>カワ</t>
    </rPh>
    <rPh sb="4" eb="5">
      <t>オ</t>
    </rPh>
    <phoneticPr fontId="2" alignment="center"/>
  </si>
  <si>
    <t>4月～3月分</t>
    <rPh sb="1" eb="2">
      <t>ガツ</t>
    </rPh>
    <rPh sb="4" eb="5">
      <t>ガツ</t>
    </rPh>
    <rPh sb="5" eb="6">
      <t>ブン</t>
    </rPh>
    <phoneticPr fontId="2" alignment="center"/>
  </si>
  <si>
    <t>（15.2㎡）</t>
    <phoneticPr fontId="2"/>
  </si>
  <si>
    <t>（洋室6畳）</t>
    <rPh sb="1" eb="3">
      <t>ヨウシツ</t>
    </rPh>
    <rPh sb="4" eb="5">
      <t>ジョウ</t>
    </rPh>
    <phoneticPr fontId="2"/>
  </si>
  <si>
    <r>
      <rPr>
        <sz val="14"/>
        <color theme="4"/>
        <rFont val="Segoe UI Symbol"/>
        <family val="3"/>
      </rPr>
      <t>○○</t>
    </r>
    <r>
      <rPr>
        <sz val="14"/>
        <color theme="4"/>
        <rFont val="ＭＳ ゴシック"/>
        <family val="3"/>
        <charset val="128"/>
      </rPr>
      <t>グループホーム</t>
    </r>
    <phoneticPr fontId="2"/>
  </si>
  <si>
    <t>ｸﾞﾙｰﾌﾟﾎｰﾑ名</t>
    <rPh sb="9" eb="10">
      <t>メイ</t>
    </rPh>
    <phoneticPr fontId="7"/>
  </si>
  <si>
    <t>決　算　額</t>
    <rPh sb="0" eb="1">
      <t>ケツ</t>
    </rPh>
    <rPh sb="2" eb="3">
      <t>サン</t>
    </rPh>
    <rPh sb="4" eb="5">
      <t>ガク</t>
    </rPh>
    <phoneticPr fontId="7"/>
  </si>
  <si>
    <t>　２　「備考」欄には、決算額についての単価（月額・日額）等経費の内訳を記載してください。</t>
    <rPh sb="4" eb="6">
      <t>ビコウ</t>
    </rPh>
    <rPh sb="7" eb="8">
      <t>ラン</t>
    </rPh>
    <rPh sb="11" eb="13">
      <t>ケッサン</t>
    </rPh>
    <rPh sb="13" eb="14">
      <t>ガク</t>
    </rPh>
    <rPh sb="19" eb="21">
      <t>タンカ</t>
    </rPh>
    <rPh sb="22" eb="24">
      <t>ゲツガク</t>
    </rPh>
    <rPh sb="25" eb="27">
      <t>ニチガク</t>
    </rPh>
    <rPh sb="28" eb="29">
      <t>トウ</t>
    </rPh>
    <rPh sb="29" eb="31">
      <t>ケイヒ</t>
    </rPh>
    <rPh sb="32" eb="34">
      <t>ウチワケ</t>
    </rPh>
    <rPh sb="35" eb="37">
      <t>キサイ</t>
    </rPh>
    <phoneticPr fontId="7"/>
  </si>
  <si>
    <t>第１２号様式（第１２条関係）</t>
    <rPh sb="0" eb="1">
      <t>ダイ</t>
    </rPh>
    <rPh sb="3" eb="4">
      <t>ゴウ</t>
    </rPh>
    <rPh sb="4" eb="6">
      <t>ヨウシキ</t>
    </rPh>
    <rPh sb="7" eb="8">
      <t>ダイ</t>
    </rPh>
    <rPh sb="10" eb="11">
      <t>ジョウ</t>
    </rPh>
    <rPh sb="11" eb="13">
      <t>カンケイ</t>
    </rPh>
    <phoneticPr fontId="7"/>
  </si>
  <si>
    <t>201</t>
    <phoneticPr fontId="2" alignment="center"/>
  </si>
  <si>
    <t>301</t>
    <phoneticPr fontId="2" alignment="center"/>
  </si>
  <si>
    <t>6</t>
    <phoneticPr fontId="2" alignment="center"/>
  </si>
  <si>
    <t>○○グループホーム</t>
    <phoneticPr fontId="2" alignment="center"/>
  </si>
  <si>
    <t>（30,000円＋59,800円×6か月）＋26,300円×12か月</t>
    <rPh sb="7" eb="8">
      <t>エン</t>
    </rPh>
    <rPh sb="15" eb="16">
      <t>エン</t>
    </rPh>
    <rPh sb="19" eb="20">
      <t>ゲツ</t>
    </rPh>
    <rPh sb="28" eb="29">
      <t>エン</t>
    </rPh>
    <rPh sb="33" eb="34">
      <t>ゲツ</t>
    </rPh>
    <phoneticPr fontId="2"/>
  </si>
  <si>
    <t>10,000円×（7＋12）か月</t>
    <rPh sb="6" eb="7">
      <t>エン</t>
    </rPh>
    <rPh sb="15" eb="16">
      <t>ゲツ</t>
    </rPh>
    <phoneticPr fontId="2"/>
  </si>
  <si>
    <t>43,700円×12か月</t>
    <rPh sb="6" eb="7">
      <t>エン</t>
    </rPh>
    <rPh sb="11" eb="12">
      <t>ガツ</t>
    </rPh>
    <phoneticPr fontId="2"/>
  </si>
  <si>
    <t>40,000円＋80,000円×（6＋12）か月</t>
    <rPh sb="6" eb="7">
      <t>エン</t>
    </rPh>
    <rPh sb="14" eb="15">
      <t>エン</t>
    </rPh>
    <rPh sb="23" eb="24">
      <t>ゲツ</t>
    </rPh>
    <phoneticPr fontId="2"/>
  </si>
  <si>
    <t>10,200円×6か月</t>
    <rPh sb="6" eb="7">
      <t>エン</t>
    </rPh>
    <rPh sb="10" eb="11">
      <t>ゲツ</t>
    </rPh>
    <phoneticPr fontId="2"/>
  </si>
  <si>
    <t>9月分
（9月16日入居）</t>
    <rPh sb="1" eb="2">
      <t>ガツ</t>
    </rPh>
    <rPh sb="2" eb="3">
      <t>ブン</t>
    </rPh>
    <rPh sb="6" eb="7">
      <t>ガツ</t>
    </rPh>
    <rPh sb="9" eb="10">
      <t>ニチ</t>
    </rPh>
    <rPh sb="10" eb="12">
      <t>ニュウキョ</t>
    </rPh>
    <phoneticPr fontId="2" alignment="center"/>
  </si>
  <si>
    <t>第１４号様式（第１３条関係）</t>
    <rPh sb="0" eb="1">
      <t>ダイ</t>
    </rPh>
    <rPh sb="3" eb="4">
      <t>ゴウ</t>
    </rPh>
    <rPh sb="4" eb="6">
      <t>ヨウシキ</t>
    </rPh>
    <rPh sb="7" eb="8">
      <t>ダイ</t>
    </rPh>
    <rPh sb="10" eb="11">
      <t>ジョウ</t>
    </rPh>
    <rPh sb="11" eb="13">
      <t>カンケイ</t>
    </rPh>
    <phoneticPr fontId="2"/>
  </si>
  <si>
    <t>港区精神障害者グループホーム運営費補助金清算書</t>
    <rPh sb="0" eb="2">
      <t>ミナトク</t>
    </rPh>
    <rPh sb="2" eb="4">
      <t>セイシン</t>
    </rPh>
    <rPh sb="4" eb="7">
      <t>ショウガイシャ</t>
    </rPh>
    <rPh sb="14" eb="16">
      <t>ウンエイ</t>
    </rPh>
    <rPh sb="16" eb="17">
      <t>ヒ</t>
    </rPh>
    <rPh sb="17" eb="20">
      <t>ホジョキン</t>
    </rPh>
    <rPh sb="20" eb="22">
      <t>セイサン</t>
    </rPh>
    <rPh sb="22" eb="23">
      <t>ショ</t>
    </rPh>
    <phoneticPr fontId="2"/>
  </si>
  <si>
    <t>補助金確定額</t>
    <rPh sb="0" eb="3">
      <t>ホジョキン</t>
    </rPh>
    <rPh sb="3" eb="5">
      <t>カクテイ</t>
    </rPh>
    <rPh sb="5" eb="6">
      <t>ガク</t>
    </rPh>
    <phoneticPr fontId="2"/>
  </si>
  <si>
    <t>既交付額</t>
    <rPh sb="0" eb="1">
      <t>キ</t>
    </rPh>
    <rPh sb="1" eb="3">
      <t>コウフ</t>
    </rPh>
    <rPh sb="3" eb="4">
      <t>ガク</t>
    </rPh>
    <phoneticPr fontId="2"/>
  </si>
  <si>
    <t>返還額</t>
    <rPh sb="0" eb="2">
      <t>ヘンカン</t>
    </rPh>
    <rPh sb="2" eb="3">
      <t>ガク</t>
    </rPh>
    <phoneticPr fontId="2"/>
  </si>
  <si>
    <t>←記入しないでください！！</t>
    <rPh sb="1" eb="3">
      <t>キニュウ</t>
    </rPh>
    <phoneticPr fontId="2"/>
  </si>
  <si>
    <t>実績報告額</t>
    <rPh sb="0" eb="2">
      <t>ジッセキ</t>
    </rPh>
    <rPh sb="2" eb="4">
      <t>ホウコク</t>
    </rPh>
    <rPh sb="4" eb="5">
      <t>ガク</t>
    </rPh>
    <phoneticPr fontId="2"/>
  </si>
  <si>
    <t>受領額（＝申請額）</t>
    <rPh sb="0" eb="2">
      <t>ジュリョウ</t>
    </rPh>
    <rPh sb="2" eb="3">
      <t>ガク</t>
    </rPh>
    <rPh sb="5" eb="8">
      <t>シンセイガク</t>
    </rPh>
    <phoneticPr fontId="2"/>
  </si>
  <si>
    <t>↑記入しないでください！！</t>
    <rPh sb="1" eb="3">
      <t>キニュウ</t>
    </rPh>
    <phoneticPr fontId="2"/>
  </si>
  <si>
    <t>※実績が申請どおりの場合0円となります。0円にならない場合は、追加で清算手続きが発生します。</t>
  </si>
  <si>
    <t>　　　　防災防犯設備経費：</t>
    <rPh sb="4" eb="12">
      <t>ボウサイボウハンセツビケイヒ</t>
    </rPh>
    <phoneticPr fontId="2"/>
  </si>
  <si>
    <t>（家賃補助）：</t>
    <rPh sb="1" eb="3">
      <t>ヤチン</t>
    </rPh>
    <rPh sb="3" eb="5">
      <t>ホジョ</t>
    </rPh>
    <phoneticPr fontId="2"/>
  </si>
  <si>
    <t>　　　　社会活動訓練費　：</t>
    <rPh sb="4" eb="6">
      <t>シャカイ</t>
    </rPh>
    <rPh sb="6" eb="8">
      <t>カツドウ</t>
    </rPh>
    <rPh sb="8" eb="10">
      <t>クンレン</t>
    </rPh>
    <rPh sb="10" eb="11">
      <t>ヒ</t>
    </rPh>
    <phoneticPr fontId="2"/>
  </si>
  <si>
    <t>（２）社会活動訓練費実績報告指定様式（第８号、第９号様式）</t>
    <rPh sb="3" eb="5">
      <t>シャカイ</t>
    </rPh>
    <rPh sb="5" eb="7">
      <t>カツドウ</t>
    </rPh>
    <rPh sb="7" eb="9">
      <t>クンレン</t>
    </rPh>
    <rPh sb="9" eb="10">
      <t>ヒ</t>
    </rPh>
    <rPh sb="10" eb="12">
      <t>ジッセキ</t>
    </rPh>
    <rPh sb="12" eb="14">
      <t>ホウコク</t>
    </rPh>
    <rPh sb="14" eb="16">
      <t>シテイ</t>
    </rPh>
    <rPh sb="16" eb="18">
      <t>ヨウシキ</t>
    </rPh>
    <rPh sb="19" eb="20">
      <t>ダイ</t>
    </rPh>
    <rPh sb="21" eb="22">
      <t>ゴウ</t>
    </rPh>
    <rPh sb="23" eb="24">
      <t>ダイ</t>
    </rPh>
    <rPh sb="25" eb="26">
      <t>ゴウ</t>
    </rPh>
    <rPh sb="26" eb="28">
      <t>ヨウシキ</t>
    </rPh>
    <phoneticPr fontId="2"/>
  </si>
  <si>
    <t>（１）施設借上等経費実績報告指定様式（第１０号様式、第１１号様式、第１２号様式）</t>
    <rPh sb="3" eb="5">
      <t>シセツ</t>
    </rPh>
    <rPh sb="5" eb="7">
      <t>カリア</t>
    </rPh>
    <rPh sb="7" eb="8">
      <t>トウ</t>
    </rPh>
    <rPh sb="8" eb="10">
      <t>ケイヒ</t>
    </rPh>
    <rPh sb="10" eb="12">
      <t>ジッセキ</t>
    </rPh>
    <rPh sb="12" eb="14">
      <t>ホウコク</t>
    </rPh>
    <rPh sb="14" eb="16">
      <t>シテイ</t>
    </rPh>
    <rPh sb="16" eb="18">
      <t>ヨウシキ</t>
    </rPh>
    <rPh sb="19" eb="20">
      <t>ダイ</t>
    </rPh>
    <rPh sb="22" eb="23">
      <t>ゴウ</t>
    </rPh>
    <rPh sb="23" eb="25">
      <t>ヨウシキ</t>
    </rPh>
    <rPh sb="26" eb="27">
      <t>ダイ</t>
    </rPh>
    <rPh sb="29" eb="30">
      <t>ゴウ</t>
    </rPh>
    <rPh sb="30" eb="32">
      <t>ヨウシキ</t>
    </rPh>
    <rPh sb="33" eb="34">
      <t>ダイ</t>
    </rPh>
    <rPh sb="36" eb="37">
      <t>ゴウ</t>
    </rPh>
    <rPh sb="37" eb="39">
      <t>ヨウシキ</t>
    </rPh>
    <phoneticPr fontId="2"/>
  </si>
  <si>
    <t>（３）社会活動訓練実施についての写真及び金額の証明書類（領収証の写し）等</t>
    <rPh sb="3" eb="5">
      <t>シャカイ</t>
    </rPh>
    <rPh sb="5" eb="7">
      <t>カツドウ</t>
    </rPh>
    <rPh sb="7" eb="9">
      <t>クンレン</t>
    </rPh>
    <rPh sb="9" eb="11">
      <t>ジッシ</t>
    </rPh>
    <rPh sb="16" eb="18">
      <t>シャシン</t>
    </rPh>
    <rPh sb="18" eb="19">
      <t>オヨ</t>
    </rPh>
    <rPh sb="20" eb="22">
      <t>キンガク</t>
    </rPh>
    <rPh sb="23" eb="25">
      <t>ショウメイ</t>
    </rPh>
    <rPh sb="25" eb="27">
      <t>ショルイ</t>
    </rPh>
    <rPh sb="28" eb="31">
      <t>リョウシュウショウ</t>
    </rPh>
    <rPh sb="32" eb="33">
      <t>ウツ</t>
    </rPh>
    <rPh sb="35" eb="36">
      <t>トウ</t>
    </rPh>
    <phoneticPr fontId="2"/>
  </si>
  <si>
    <t>（４）防災防犯設備経費を利用した購入品・設置品のリスト及び領収書等の写し</t>
    <rPh sb="3" eb="11">
      <t>ボウサイボウハンセツビケイヒ</t>
    </rPh>
    <rPh sb="12" eb="14">
      <t>リヨウ</t>
    </rPh>
    <rPh sb="16" eb="18">
      <t>コウニュウ</t>
    </rPh>
    <rPh sb="18" eb="19">
      <t>ヒン</t>
    </rPh>
    <rPh sb="20" eb="22">
      <t>セッチ</t>
    </rPh>
    <rPh sb="22" eb="23">
      <t>ヒン</t>
    </rPh>
    <rPh sb="27" eb="28">
      <t>オヨ</t>
    </rPh>
    <rPh sb="29" eb="32">
      <t>リョウシュウショ</t>
    </rPh>
    <rPh sb="32" eb="33">
      <t>トウ</t>
    </rPh>
    <rPh sb="34" eb="35">
      <t>ウツ</t>
    </rPh>
    <phoneticPr fontId="2"/>
  </si>
  <si>
    <t>（５）その他区長が必要と認める書類（サービス提供記録、請求書等）</t>
    <rPh sb="5" eb="6">
      <t>タ</t>
    </rPh>
    <rPh sb="6" eb="8">
      <t>クチョウ</t>
    </rPh>
    <rPh sb="9" eb="11">
      <t>ヒツヨウ</t>
    </rPh>
    <rPh sb="12" eb="13">
      <t>ミト</t>
    </rPh>
    <rPh sb="15" eb="17">
      <t>ショルイ</t>
    </rPh>
    <rPh sb="22" eb="24">
      <t>テイキョウ</t>
    </rPh>
    <rPh sb="24" eb="26">
      <t>キロク</t>
    </rPh>
    <rPh sb="27" eb="29">
      <t>セイキュウ</t>
    </rPh>
    <rPh sb="29" eb="30">
      <t>ショ</t>
    </rPh>
    <rPh sb="30" eb="31">
      <t>トウ</t>
    </rPh>
    <phoneticPr fontId="2"/>
  </si>
  <si>
    <t>第８号様式（第１２条関係）</t>
    <rPh sb="0" eb="1">
      <t>ダイ</t>
    </rPh>
    <rPh sb="2" eb="3">
      <t>ゴウ</t>
    </rPh>
    <rPh sb="3" eb="5">
      <t>ヨウシキ</t>
    </rPh>
    <rPh sb="6" eb="7">
      <t>ダイ</t>
    </rPh>
    <rPh sb="9" eb="10">
      <t>ジョウ</t>
    </rPh>
    <rPh sb="10" eb="12">
      <t>カンケイ</t>
    </rPh>
    <phoneticPr fontId="2"/>
  </si>
  <si>
    <t>（　　　　）</t>
    <phoneticPr fontId="2"/>
  </si>
  <si>
    <t>社会活動訓練費内訳書</t>
    <rPh sb="0" eb="2">
      <t>シャカイ</t>
    </rPh>
    <rPh sb="2" eb="4">
      <t>カツドウ</t>
    </rPh>
    <rPh sb="4" eb="6">
      <t>クンレン</t>
    </rPh>
    <rPh sb="6" eb="7">
      <t>ヒ</t>
    </rPh>
    <rPh sb="7" eb="10">
      <t>ウチワケショ</t>
    </rPh>
    <phoneticPr fontId="2"/>
  </si>
  <si>
    <t>施設名：</t>
    <rPh sb="0" eb="2">
      <t>シセツ</t>
    </rPh>
    <rPh sb="2" eb="3">
      <t>メイ</t>
    </rPh>
    <phoneticPr fontId="2"/>
  </si>
  <si>
    <t>No.</t>
    <phoneticPr fontId="2"/>
  </si>
  <si>
    <t>実施日</t>
    <rPh sb="0" eb="3">
      <t>ジッシビ</t>
    </rPh>
    <phoneticPr fontId="2"/>
  </si>
  <si>
    <t>活動内容</t>
    <rPh sb="0" eb="2">
      <t>カツドウ</t>
    </rPh>
    <rPh sb="2" eb="4">
      <t>ナイヨウ</t>
    </rPh>
    <phoneticPr fontId="2"/>
  </si>
  <si>
    <t>総事業費</t>
    <rPh sb="0" eb="4">
      <t>ソウジギョウヒ</t>
    </rPh>
    <phoneticPr fontId="2"/>
  </si>
  <si>
    <t>総事業費
のうち
実支出額</t>
    <rPh sb="0" eb="4">
      <t>ソウジギョウヒ</t>
    </rPh>
    <rPh sb="9" eb="12">
      <t>ジツシシュツ</t>
    </rPh>
    <rPh sb="12" eb="13">
      <t>ガク</t>
    </rPh>
    <phoneticPr fontId="2"/>
  </si>
  <si>
    <t>その他収入
（寄付金等）
による充当額</t>
    <rPh sb="2" eb="3">
      <t>タ</t>
    </rPh>
    <rPh sb="3" eb="5">
      <t>シュウニュウ</t>
    </rPh>
    <rPh sb="7" eb="10">
      <t>キフキン</t>
    </rPh>
    <rPh sb="10" eb="11">
      <t>トウ</t>
    </rPh>
    <rPh sb="16" eb="18">
      <t>ジュウトウ</t>
    </rPh>
    <rPh sb="18" eb="19">
      <t>ガク</t>
    </rPh>
    <phoneticPr fontId="2"/>
  </si>
  <si>
    <t>差引額</t>
    <rPh sb="0" eb="2">
      <t>サシヒキ</t>
    </rPh>
    <rPh sb="2" eb="3">
      <t>ガク</t>
    </rPh>
    <phoneticPr fontId="2"/>
  </si>
  <si>
    <t>補助
基準額</t>
    <rPh sb="0" eb="2">
      <t>ホジョ</t>
    </rPh>
    <rPh sb="3" eb="5">
      <t>キジュン</t>
    </rPh>
    <rPh sb="5" eb="6">
      <t>ガク</t>
    </rPh>
    <phoneticPr fontId="2"/>
  </si>
  <si>
    <t>補助金
基本額</t>
    <rPh sb="0" eb="2">
      <t>ホジョ</t>
    </rPh>
    <rPh sb="4" eb="6">
      <t>キホン</t>
    </rPh>
    <rPh sb="6" eb="7">
      <t>ガク</t>
    </rPh>
    <phoneticPr fontId="2"/>
  </si>
  <si>
    <t>補助金
実績額</t>
    <rPh sb="0" eb="2">
      <t>ホジョ</t>
    </rPh>
    <rPh sb="4" eb="6">
      <t>ジッセキ</t>
    </rPh>
    <rPh sb="6" eb="7">
      <t>ガク</t>
    </rPh>
    <phoneticPr fontId="2"/>
  </si>
  <si>
    <t>月</t>
    <rPh sb="0" eb="1">
      <t>ツキ</t>
    </rPh>
    <phoneticPr fontId="2"/>
  </si>
  <si>
    <t>日</t>
    <rPh sb="0" eb="1">
      <t>ヒ</t>
    </rPh>
    <phoneticPr fontId="2"/>
  </si>
  <si>
    <t>（施設名やサービス名も可）</t>
    <rPh sb="1" eb="3">
      <t>シセツ</t>
    </rPh>
    <rPh sb="3" eb="4">
      <t>メイ</t>
    </rPh>
    <rPh sb="9" eb="10">
      <t>メイ</t>
    </rPh>
    <rPh sb="11" eb="12">
      <t>カ</t>
    </rPh>
    <phoneticPr fontId="2"/>
  </si>
  <si>
    <t>Ａ</t>
    <phoneticPr fontId="2"/>
  </si>
  <si>
    <t>Ｂ</t>
    <phoneticPr fontId="2"/>
  </si>
  <si>
    <t>Ｃ</t>
    <phoneticPr fontId="2"/>
  </si>
  <si>
    <t>Ｄ＝Ｂ－Ｃ</t>
    <phoneticPr fontId="2"/>
  </si>
  <si>
    <t>Ｄ＞Ｅ→Ｅ
Ｄ≦Ｅ→Ｄ</t>
    <phoneticPr fontId="2"/>
  </si>
  <si>
    <t>日</t>
    <rPh sb="0" eb="1">
      <t>ニチ</t>
    </rPh>
    <phoneticPr fontId="2"/>
  </si>
  <si>
    <r>
      <t xml:space="preserve">月額補助上限
50,000円
</t>
    </r>
    <r>
      <rPr>
        <sz val="10"/>
        <color theme="1"/>
        <rFont val="BIZ UD明朝 Medium"/>
        <family val="1"/>
        <charset val="128"/>
      </rPr>
      <t>（年度12回程度）</t>
    </r>
    <rPh sb="0" eb="2">
      <t>ゲツガク</t>
    </rPh>
    <rPh sb="2" eb="4">
      <t>ホジョ</t>
    </rPh>
    <rPh sb="4" eb="6">
      <t>ジョウゲン</t>
    </rPh>
    <rPh sb="13" eb="14">
      <t>エン</t>
    </rPh>
    <rPh sb="16" eb="18">
      <t>ネンド</t>
    </rPh>
    <rPh sb="20" eb="21">
      <t>カイ</t>
    </rPh>
    <rPh sb="21" eb="23">
      <t>テイド</t>
    </rPh>
    <phoneticPr fontId="2"/>
  </si>
  <si>
    <t>合　　　　　　計（No.1～　　）</t>
    <rPh sb="0" eb="1">
      <t>ゴウ</t>
    </rPh>
    <rPh sb="7" eb="8">
      <t>ケイ</t>
    </rPh>
    <phoneticPr fontId="2"/>
  </si>
  <si>
    <t>社会活動訓練費総計</t>
    <rPh sb="0" eb="7">
      <t>シャカイカツドウクンレンヒ</t>
    </rPh>
    <rPh sb="7" eb="9">
      <t>ソウケイ</t>
    </rPh>
    <phoneticPr fontId="2"/>
  </si>
  <si>
    <t>1 同月内に複数回実施した場合であっても､活動内容ごとに記載してください。</t>
  </si>
  <si>
    <t>2 補助基準額は､1か月間の活動に対する限度額です。同月内に複数回実施した場合は､それぞれの活動の支出額を合計し上限額に達するまで補助をします。</t>
    <rPh sb="11" eb="12">
      <t>ゲツ</t>
    </rPh>
    <rPh sb="12" eb="13">
      <t>カン</t>
    </rPh>
    <rPh sb="60" eb="61">
      <t>タッ</t>
    </rPh>
    <phoneticPr fontId="2"/>
  </si>
  <si>
    <t>3 宿泊を伴う活動は､その内容が日毎に違う場合であっても1回分の活動としてください。</t>
    <rPh sb="30" eb="31">
      <t>ブン</t>
    </rPh>
    <rPh sb="32" eb="34">
      <t>カツドウ</t>
    </rPh>
    <phoneticPr fontId="2"/>
  </si>
  <si>
    <t>4 年度内12回程度とは､月1回平均からの年回数であり、活動回数を定めるものではありません。</t>
  </si>
  <si>
    <t>5 年間の活動実施が12回を超える場合､新たな用紙を用いて記載してください。（欄外右上部にナンバリングしてください）</t>
    <phoneticPr fontId="2"/>
  </si>
  <si>
    <t>社会活動訓練事業実施報告書</t>
    <rPh sb="0" eb="2">
      <t>シャカイ</t>
    </rPh>
    <rPh sb="2" eb="4">
      <t>カツドウ</t>
    </rPh>
    <rPh sb="4" eb="6">
      <t>クンレン</t>
    </rPh>
    <rPh sb="6" eb="8">
      <t>ジギョウ</t>
    </rPh>
    <rPh sb="8" eb="10">
      <t>ジッシ</t>
    </rPh>
    <rPh sb="10" eb="13">
      <t>ホウコクショ</t>
    </rPh>
    <phoneticPr fontId="2"/>
  </si>
  <si>
    <t>活動種別</t>
    <rPh sb="0" eb="2">
      <t>カツドウ</t>
    </rPh>
    <rPh sb="2" eb="4">
      <t>シュベツ</t>
    </rPh>
    <phoneticPr fontId="2"/>
  </si>
  <si>
    <t>参加人員</t>
    <rPh sb="0" eb="2">
      <t>サンカ</t>
    </rPh>
    <rPh sb="2" eb="4">
      <t>ジンイン</t>
    </rPh>
    <phoneticPr fontId="2"/>
  </si>
  <si>
    <t>世話人</t>
    <rPh sb="0" eb="2">
      <t>セワ</t>
    </rPh>
    <rPh sb="2" eb="3">
      <t>ニン</t>
    </rPh>
    <phoneticPr fontId="2"/>
  </si>
  <si>
    <t>人</t>
    <rPh sb="0" eb="1">
      <t>ヒト</t>
    </rPh>
    <phoneticPr fontId="2"/>
  </si>
  <si>
    <t>※「No.」は第８号様式と合わせてください</t>
    <rPh sb="7" eb="8">
      <t>ダイ</t>
    </rPh>
    <rPh sb="9" eb="10">
      <t>ゴウ</t>
    </rPh>
    <rPh sb="10" eb="12">
      <t>ヨウシキ</t>
    </rPh>
    <rPh sb="13" eb="14">
      <t>ア</t>
    </rPh>
    <phoneticPr fontId="2"/>
  </si>
  <si>
    <t>実施月日</t>
    <rPh sb="0" eb="2">
      <t>ジッシ</t>
    </rPh>
    <rPh sb="2" eb="3">
      <t>ツキ</t>
    </rPh>
    <rPh sb="3" eb="4">
      <t>ヒ</t>
    </rPh>
    <phoneticPr fontId="2"/>
  </si>
  <si>
    <t>入居者</t>
    <rPh sb="0" eb="3">
      <t>ニュウキョシャ</t>
    </rPh>
    <phoneticPr fontId="2"/>
  </si>
  <si>
    <t>介助人員</t>
    <rPh sb="0" eb="2">
      <t>カイジョ</t>
    </rPh>
    <rPh sb="2" eb="4">
      <t>ジンイン</t>
    </rPh>
    <phoneticPr fontId="2"/>
  </si>
  <si>
    <t>実施場所</t>
    <rPh sb="0" eb="2">
      <t>ジッシ</t>
    </rPh>
    <rPh sb="2" eb="4">
      <t>バショ</t>
    </rPh>
    <phoneticPr fontId="2"/>
  </si>
  <si>
    <t>入居者名</t>
    <rPh sb="0" eb="3">
      <t>ニュウキョシャ</t>
    </rPh>
    <rPh sb="3" eb="4">
      <t>メイ</t>
    </rPh>
    <phoneticPr fontId="2"/>
  </si>
  <si>
    <t>添付写真番号</t>
    <rPh sb="0" eb="2">
      <t>テンプ</t>
    </rPh>
    <rPh sb="2" eb="4">
      <t>シャシン</t>
    </rPh>
    <rPh sb="4" eb="6">
      <t>バンゴウ</t>
    </rPh>
    <phoneticPr fontId="2"/>
  </si>
  <si>
    <t>合　　　計</t>
    <rPh sb="0" eb="1">
      <t>ゴウ</t>
    </rPh>
    <rPh sb="4" eb="5">
      <t>ケイ</t>
    </rPh>
    <phoneticPr fontId="2"/>
  </si>
  <si>
    <t>料金</t>
    <rPh sb="0" eb="2">
      <t>リョウキン</t>
    </rPh>
    <phoneticPr fontId="2"/>
  </si>
  <si>
    <t>個数</t>
    <rPh sb="0" eb="2">
      <t>コスウ</t>
    </rPh>
    <phoneticPr fontId="2"/>
  </si>
  <si>
    <t>単価</t>
    <rPh sb="0" eb="2">
      <t>タンカ</t>
    </rPh>
    <phoneticPr fontId="2"/>
  </si>
  <si>
    <t>品目（商品名）</t>
    <rPh sb="0" eb="2">
      <t>ヒンモク</t>
    </rPh>
    <rPh sb="3" eb="6">
      <t>ショウヒンメイ</t>
    </rPh>
    <phoneticPr fontId="2"/>
  </si>
  <si>
    <t>メーカー・購入先</t>
    <rPh sb="5" eb="7">
      <t>コウニュウ</t>
    </rPh>
    <rPh sb="7" eb="8">
      <t>サキ</t>
    </rPh>
    <phoneticPr fontId="2"/>
  </si>
  <si>
    <t>注文日</t>
    <rPh sb="0" eb="3">
      <t>チュウモンビ</t>
    </rPh>
    <phoneticPr fontId="2"/>
  </si>
  <si>
    <t>　令和　年　月　日付の　港保障福第　　号をもって交付を受けた補助金について、下記の関係書類を添えて実績を報告いたします。</t>
    <rPh sb="1" eb="3">
      <t>レイワ</t>
    </rPh>
    <rPh sb="4" eb="5">
      <t>ネン</t>
    </rPh>
    <rPh sb="6" eb="7">
      <t>ガツ</t>
    </rPh>
    <rPh sb="8" eb="9">
      <t>ニチ</t>
    </rPh>
    <rPh sb="9" eb="10">
      <t>ヅ</t>
    </rPh>
    <rPh sb="12" eb="16">
      <t>ミナトホショウフク</t>
    </rPh>
    <rPh sb="16" eb="17">
      <t>ダイ</t>
    </rPh>
    <rPh sb="19" eb="20">
      <t>ゴウ</t>
    </rPh>
    <rPh sb="24" eb="26">
      <t>コウフ</t>
    </rPh>
    <rPh sb="27" eb="28">
      <t>ウ</t>
    </rPh>
    <rPh sb="30" eb="33">
      <t>ホジョキン</t>
    </rPh>
    <rPh sb="38" eb="40">
      <t>カキ</t>
    </rPh>
    <rPh sb="41" eb="43">
      <t>カンケイ</t>
    </rPh>
    <rPh sb="43" eb="45">
      <t>ショルイ</t>
    </rPh>
    <rPh sb="46" eb="47">
      <t>ソ</t>
    </rPh>
    <rPh sb="49" eb="51">
      <t>ジッセキ</t>
    </rPh>
    <rPh sb="52" eb="54">
      <t>ホウコク</t>
    </rPh>
    <phoneticPr fontId="2"/>
  </si>
  <si>
    <t>令和　年度精神障害者グループホーム運営費補助金</t>
    <rPh sb="0" eb="2">
      <t>レイワ</t>
    </rPh>
    <rPh sb="3" eb="5">
      <t>ネンド</t>
    </rPh>
    <rPh sb="5" eb="10">
      <t>セイシンショウガイシャ</t>
    </rPh>
    <rPh sb="17" eb="19">
      <t>ウンエイ</t>
    </rPh>
    <rPh sb="19" eb="20">
      <t>ヒ</t>
    </rPh>
    <rPh sb="20" eb="23">
      <t>ホジョキン</t>
    </rPh>
    <phoneticPr fontId="2"/>
  </si>
  <si>
    <t>令和　年度　防災防犯関係設備経費　購入品リスト</t>
    <rPh sb="0" eb="2">
      <t>レイワ</t>
    </rPh>
    <rPh sb="3" eb="5">
      <t>ネンド</t>
    </rPh>
    <rPh sb="6" eb="16">
      <t>ボウサイボウハンカンケイセツビケイヒ</t>
    </rPh>
    <rPh sb="17" eb="19">
      <t>コウニュウ</t>
    </rPh>
    <rPh sb="19" eb="20">
      <t>ヒン</t>
    </rPh>
    <phoneticPr fontId="2"/>
  </si>
  <si>
    <t>　下記のとおり、令和　年度港区精神障害者グループホーム運営費補助金を清算します。</t>
    <rPh sb="1" eb="3">
      <t>カキ</t>
    </rPh>
    <rPh sb="8" eb="10">
      <t>レイワ</t>
    </rPh>
    <rPh sb="11" eb="13">
      <t>ネンド</t>
    </rPh>
    <rPh sb="13" eb="15">
      <t>ミナトク</t>
    </rPh>
    <rPh sb="15" eb="17">
      <t>セイシン</t>
    </rPh>
    <rPh sb="17" eb="20">
      <t>ショウガイシャ</t>
    </rPh>
    <rPh sb="27" eb="29">
      <t>ウンエイ</t>
    </rPh>
    <rPh sb="29" eb="30">
      <t>ヒ</t>
    </rPh>
    <rPh sb="30" eb="33">
      <t>ホジョキン</t>
    </rPh>
    <rPh sb="34" eb="36">
      <t>セイサン</t>
    </rPh>
    <phoneticPr fontId="2"/>
  </si>
  <si>
    <t>　１　４月から翌年３月末日分（年度途中で退居した場合はその時点まで）に
　　　ついて計上してください。</t>
    <rPh sb="4" eb="5">
      <t>ガツ</t>
    </rPh>
    <rPh sb="7" eb="9">
      <t>ヨクネン</t>
    </rPh>
    <rPh sb="10" eb="11">
      <t>ガツ</t>
    </rPh>
    <rPh sb="11" eb="13">
      <t>マツジツ</t>
    </rPh>
    <rPh sb="13" eb="14">
      <t>ブン</t>
    </rPh>
    <rPh sb="15" eb="17">
      <t>ネンド</t>
    </rPh>
    <rPh sb="17" eb="19">
      <t>トチュウ</t>
    </rPh>
    <rPh sb="20" eb="22">
      <t>タイキョ</t>
    </rPh>
    <rPh sb="24" eb="26">
      <t>バアイ</t>
    </rPh>
    <rPh sb="29" eb="31">
      <t>ジテン</t>
    </rPh>
    <rPh sb="42" eb="44">
      <t>ケイジョウ</t>
    </rPh>
    <phoneticPr fontId="7"/>
  </si>
  <si>
    <r>
      <t>　</t>
    </r>
    <r>
      <rPr>
        <u val="double"/>
        <sz val="12"/>
        <color theme="1"/>
        <rFont val="BIZ UD明朝 Medium"/>
        <family val="1"/>
        <charset val="128"/>
      </rPr>
      <t>令和　年　　月　　日付の　港保障福第　　　号</t>
    </r>
    <r>
      <rPr>
        <sz val="12"/>
        <color theme="1"/>
        <rFont val="BIZ UD明朝 Medium"/>
        <family val="2"/>
        <charset val="128"/>
      </rPr>
      <t>をもって交付を受けた補助金について、下記の関係書類を添えて実績を報告いたします。</t>
    </r>
    <rPh sb="1" eb="3">
      <t>レイワ</t>
    </rPh>
    <rPh sb="4" eb="5">
      <t>ネン</t>
    </rPh>
    <rPh sb="7" eb="8">
      <t>ガツ</t>
    </rPh>
    <rPh sb="10" eb="11">
      <t>ニチ</t>
    </rPh>
    <rPh sb="11" eb="12">
      <t>ヅ</t>
    </rPh>
    <rPh sb="14" eb="18">
      <t>ミナトホショウフク</t>
    </rPh>
    <rPh sb="18" eb="19">
      <t>ダイ</t>
    </rPh>
    <rPh sb="22" eb="23">
      <t>ゴウ</t>
    </rPh>
    <rPh sb="27" eb="29">
      <t>コウフ</t>
    </rPh>
    <rPh sb="30" eb="31">
      <t>ウ</t>
    </rPh>
    <rPh sb="33" eb="36">
      <t>ホジョキン</t>
    </rPh>
    <rPh sb="41" eb="43">
      <t>カキ</t>
    </rPh>
    <rPh sb="44" eb="46">
      <t>カンケイ</t>
    </rPh>
    <rPh sb="46" eb="48">
      <t>ショルイ</t>
    </rPh>
    <rPh sb="49" eb="50">
      <t>ソ</t>
    </rPh>
    <rPh sb="52" eb="54">
      <t>ジッセキ</t>
    </rPh>
    <rPh sb="55" eb="57">
      <t>ホウコク</t>
    </rPh>
    <phoneticPr fontId="2"/>
  </si>
  <si>
    <t>　１　４月から翌年３月末日分（年度途中で退居した場合はその時点まで）に
　　　ついて計上してください。</t>
    <rPh sb="4" eb="5">
      <t>ガツ</t>
    </rPh>
    <rPh sb="7" eb="8">
      <t>ヨク</t>
    </rPh>
    <rPh sb="8" eb="9">
      <t>ネン</t>
    </rPh>
    <rPh sb="10" eb="11">
      <t>ガツ</t>
    </rPh>
    <rPh sb="11" eb="13">
      <t>マツジツ</t>
    </rPh>
    <rPh sb="13" eb="14">
      <t>ブン</t>
    </rPh>
    <rPh sb="15" eb="17">
      <t>ネンド</t>
    </rPh>
    <rPh sb="17" eb="19">
      <t>トチュウ</t>
    </rPh>
    <rPh sb="20" eb="22">
      <t>タイキョ</t>
    </rPh>
    <rPh sb="24" eb="26">
      <t>バアイ</t>
    </rPh>
    <rPh sb="29" eb="31">
      <t>ジテン</t>
    </rPh>
    <rPh sb="42" eb="44">
      <t>ケイジョウ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</si>
</sst>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0\)"/>
    <numFmt numFmtId="178" formatCode="0_);[Red]\(0\)"/>
    <numFmt numFmtId="179" formatCode="[$-411]ggge&quot;年&quot;m&quot;月&quot;d&quot;日&quot;;@"/>
    <numFmt numFmtId="180" formatCode="[$-411]ge\.m\.d;@"/>
  </numFmts>
  <fonts count="45">
    <font>
      <sz val="12"/>
      <color theme="1"/>
      <name val="BIZ UD明朝 Medium"/>
      <family val="2"/>
      <charset val="128"/>
    </font>
    <font>
      <sz val="12"/>
      <color theme="1"/>
      <name val="BIZ UD明朝 Medium"/>
      <family val="2"/>
      <charset val="128"/>
    </font>
    <font>
      <sz val="6"/>
      <name val="BIZ UD明朝 Medium"/>
      <family val="2"/>
      <charset val="128"/>
    </font>
    <font>
      <sz val="12"/>
      <color theme="1"/>
      <name val="BIZ UDゴシック"/>
      <family val="3"/>
      <charset val="128"/>
    </font>
    <font>
      <sz val="14"/>
      <color theme="1"/>
      <name val="BIZ UDゴシック"/>
      <family val="3"/>
      <charset val="128"/>
    </font>
    <font>
      <sz val="11"/>
      <name val="ＭＳ Ｐゴシック"/>
      <family val="3"/>
      <charset val="128"/>
    </font>
    <font>
      <sz val="12"/>
      <name val="BIZ UDゴシック"/>
      <family val="3"/>
      <charset val="128"/>
    </font>
    <font>
      <sz val="6"/>
      <name val="ＭＳ Ｐゴシック"/>
      <family val="3"/>
      <charset val="128"/>
    </font>
    <font>
      <sz val="11"/>
      <name val="BIZ UDゴシック"/>
      <family val="3"/>
      <charset val="128"/>
    </font>
    <font>
      <b/>
      <sz val="14"/>
      <name val="BIZ UDゴシック"/>
      <family val="3"/>
      <charset val="128"/>
    </font>
    <font>
      <sz val="11"/>
      <name val="BIZ UD明朝 Medium"/>
      <family val="1"/>
      <charset val="128"/>
    </font>
    <font>
      <sz val="11"/>
      <color rgb="FFFF0000"/>
      <name val="BIZ UDゴシック"/>
      <family val="3"/>
      <charset val="128"/>
    </font>
    <font>
      <sz val="10"/>
      <name val="BIZ UDゴシック"/>
      <family val="3"/>
      <charset val="128"/>
    </font>
    <font>
      <sz val="10"/>
      <color indexed="10"/>
      <name val="BIZ UDゴシック"/>
      <family val="3"/>
      <charset val="128"/>
    </font>
    <font>
      <sz val="8"/>
      <name val="BIZ UDゴシック"/>
      <family val="3"/>
      <charset val="128"/>
    </font>
    <font>
      <sz val="9"/>
      <name val="BIZ UDゴシック"/>
      <family val="3"/>
      <charset val="128"/>
    </font>
    <font>
      <u/>
      <sz val="8"/>
      <color rgb="FFC00000"/>
      <name val="BIZ UDゴシック"/>
      <family val="3"/>
      <charset val="128"/>
    </font>
    <font>
      <sz val="9"/>
      <color indexed="81"/>
      <name val="BIZ UD明朝 Medium"/>
      <family val="1"/>
      <charset val="128"/>
    </font>
    <font>
      <sz val="8"/>
      <color rgb="FFFF0000"/>
      <name val="BIZ UDゴシック"/>
      <family val="3"/>
      <charset val="128"/>
    </font>
    <font>
      <sz val="14"/>
      <color theme="1"/>
      <name val="BIZ UD明朝 Medium"/>
      <family val="2"/>
      <charset val="128"/>
    </font>
    <font>
      <sz val="12"/>
      <color theme="4"/>
      <name val="BIZ UD明朝 Medium"/>
      <family val="1"/>
      <charset val="128"/>
    </font>
    <font>
      <sz val="12"/>
      <color theme="4"/>
      <name val="BIZ UD明朝 Medium"/>
      <family val="2"/>
      <charset val="128"/>
    </font>
    <font>
      <sz val="12"/>
      <color theme="4"/>
      <name val="BIZ UDゴシック"/>
      <family val="3"/>
      <charset val="128"/>
    </font>
    <font>
      <sz val="11"/>
      <color theme="4"/>
      <name val="BIZ UDゴシック"/>
      <family val="3"/>
      <charset val="128"/>
    </font>
    <font>
      <sz val="8"/>
      <color theme="4"/>
      <name val="BIZ UDゴシック"/>
      <family val="3"/>
      <charset val="128"/>
    </font>
    <font>
      <sz val="9"/>
      <color theme="4"/>
      <name val="BIZ UDゴシック"/>
      <family val="3"/>
      <charset val="128"/>
    </font>
    <font>
      <u val="double"/>
      <sz val="12"/>
      <color theme="1"/>
      <name val="BIZ UD明朝 Medium"/>
      <family val="1"/>
      <charset val="128"/>
    </font>
    <font>
      <sz val="12"/>
      <color theme="0"/>
      <name val="BIZ UD明朝 Medium"/>
      <family val="2"/>
      <charset val="128"/>
    </font>
    <font>
      <sz val="14"/>
      <color theme="4"/>
      <name val="BIZ UD明朝 Medium"/>
      <family val="2"/>
      <charset val="128"/>
    </font>
    <font>
      <sz val="12"/>
      <name val="BIZ UD明朝 Medium"/>
      <family val="2"/>
      <charset val="128"/>
    </font>
    <font>
      <sz val="12"/>
      <name val="BIZ UD明朝 Medium"/>
      <family val="1"/>
      <charset val="128"/>
    </font>
    <font>
      <sz val="14"/>
      <color theme="4"/>
      <name val="BIZ UDゴシック"/>
      <family val="3"/>
      <charset val="128"/>
    </font>
    <font>
      <sz val="14"/>
      <color theme="4"/>
      <name val="Segoe UI Symbol"/>
      <family val="3"/>
    </font>
    <font>
      <sz val="14"/>
      <color theme="4"/>
      <name val="ＭＳ ゴシック"/>
      <family val="3"/>
      <charset val="128"/>
    </font>
    <font>
      <sz val="14"/>
      <color theme="0"/>
      <name val="BIZ UD明朝 Medium"/>
      <family val="2"/>
      <charset val="128"/>
    </font>
    <font>
      <b/>
      <sz val="12"/>
      <color rgb="FFFF0000"/>
      <name val="BIZ UD明朝 Medium"/>
      <family val="1"/>
      <charset val="128"/>
    </font>
    <font>
      <sz val="16"/>
      <color theme="1"/>
      <name val="BIZ UDゴシック"/>
      <family val="3"/>
      <charset val="128"/>
    </font>
    <font>
      <sz val="14"/>
      <color theme="1"/>
      <name val="BIZ UD明朝 Medium"/>
      <family val="1"/>
      <charset val="128"/>
    </font>
    <font>
      <sz val="11"/>
      <color theme="1"/>
      <name val="BIZ UD明朝 Medium"/>
      <family val="2"/>
      <charset val="128"/>
    </font>
    <font>
      <sz val="10"/>
      <color theme="1"/>
      <name val="BIZ UD明朝 Medium"/>
      <family val="2"/>
      <charset val="128"/>
    </font>
    <font>
      <sz val="10"/>
      <color theme="1"/>
      <name val="BIZ UD明朝 Medium"/>
      <family val="1"/>
      <charset val="128"/>
    </font>
    <font>
      <sz val="11"/>
      <color theme="1"/>
      <name val="BIZ UD明朝 Medium"/>
      <family val="1"/>
      <charset val="128"/>
    </font>
    <font>
      <sz val="16"/>
      <color theme="1"/>
      <name val="BIZ UDPゴシック"/>
      <family val="3"/>
      <charset val="128"/>
    </font>
    <font>
      <sz val="9"/>
      <color indexed="81"/>
      <name val="MS P ゴシック"/>
      <family val="3"/>
      <charset val="128"/>
    </font>
    <font>
      <sz val="14"/>
      <color rgb="FFFF0000"/>
      <name val="BIZ UD明朝 Medium"/>
      <family val="2"/>
      <charset val="128"/>
    </font>
  </fonts>
  <fills count="8">
    <fill>
      <patternFill patternType="none"/>
    </fill>
    <fill>
      <patternFill patternType="gray125"/>
    </fill>
    <fill>
      <patternFill patternType="solid">
        <fgColor rgb="FFFFFFEB"/>
        <bgColor indexed="64"/>
      </patternFill>
    </fill>
    <fill>
      <patternFill patternType="solid">
        <fgColor theme="0"/>
        <bgColor indexed="64"/>
      </patternFill>
    </fill>
    <fill>
      <patternFill patternType="solid">
        <fgColor theme="1" tint="0.249977111117893"/>
        <bgColor indexed="64"/>
      </patternFill>
    </fill>
    <fill>
      <patternFill patternType="solid">
        <fgColor theme="8" tint="0.39997558519241921"/>
        <bgColor indexed="64"/>
      </patternFill>
    </fill>
    <fill>
      <patternFill patternType="solid">
        <fgColor theme="7"/>
        <bgColor indexed="64"/>
      </patternFill>
    </fill>
    <fill>
      <patternFill patternType="solid">
        <fgColor rgb="FFFFFFE1"/>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dotted">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right style="thin">
        <color indexed="64"/>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5" fillId="0" borderId="0">
      <alignment vertical="center"/>
    </xf>
    <xf numFmtId="38" fontId="5" fillId="0" borderId="0" applyFont="0" applyFill="0" applyBorder="0" applyAlignment="0" applyProtection="0"/>
    <xf numFmtId="0" fontId="5" fillId="0" borderId="0"/>
    <xf numFmtId="0" fontId="5" fillId="0" borderId="0">
      <alignment vertical="center"/>
    </xf>
    <xf numFmtId="0" fontId="5" fillId="0" borderId="0">
      <alignment vertical="center"/>
    </xf>
    <xf numFmtId="38" fontId="1" fillId="0" borderId="0" applyFont="0" applyFill="0" applyBorder="0" applyAlignment="0" applyProtection="0">
      <alignment vertical="center"/>
    </xf>
  </cellStyleXfs>
  <cellXfs count="439">
    <xf numFmtId="0" fontId="0" fillId="0" borderId="0" xfId="0">
      <alignment vertical="center"/>
    </xf>
    <xf numFmtId="0" fontId="8" fillId="0" borderId="0" xfId="1" applyFont="1" applyAlignment="1">
      <alignment vertical="center"/>
    </xf>
    <xf numFmtId="0" fontId="5" fillId="0" borderId="0" xfId="1" applyFont="1" applyAlignment="1">
      <alignment horizontal="distributed" vertical="center"/>
    </xf>
    <xf numFmtId="38" fontId="8" fillId="0" borderId="1" xfId="2" applyFont="1" applyBorder="1" applyAlignment="1">
      <alignment horizontal="center" vertical="center"/>
    </xf>
    <xf numFmtId="0" fontId="10" fillId="0" borderId="0" xfId="1" applyFont="1" applyAlignment="1">
      <alignment horizontal="left" vertical="center"/>
    </xf>
    <xf numFmtId="38" fontId="8" fillId="2" borderId="1" xfId="2" applyFont="1" applyFill="1" applyBorder="1" applyAlignment="1">
      <alignment horizontal="distributed" vertical="center"/>
    </xf>
    <xf numFmtId="38" fontId="8" fillId="2" borderId="20" xfId="2" applyFont="1" applyFill="1" applyBorder="1" applyAlignment="1">
      <alignment horizontal="center" vertical="center"/>
    </xf>
    <xf numFmtId="0" fontId="8" fillId="0" borderId="21" xfId="1" applyFont="1" applyBorder="1" applyAlignment="1">
      <alignment horizontal="distributed" vertical="center"/>
    </xf>
    <xf numFmtId="38" fontId="8" fillId="2" borderId="22" xfId="2" applyFont="1" applyFill="1" applyBorder="1" applyAlignment="1">
      <alignment horizontal="distributed" vertical="center"/>
    </xf>
    <xf numFmtId="38" fontId="8" fillId="2" borderId="25" xfId="2" applyFont="1" applyFill="1" applyBorder="1" applyAlignment="1">
      <alignment horizontal="distributed" vertical="center"/>
    </xf>
    <xf numFmtId="38" fontId="8" fillId="2" borderId="27" xfId="2" applyFont="1" applyFill="1" applyBorder="1" applyAlignment="1">
      <alignment horizontal="distributed" vertical="center"/>
    </xf>
    <xf numFmtId="0" fontId="8" fillId="0" borderId="28" xfId="1" applyFont="1" applyBorder="1" applyAlignment="1">
      <alignment horizontal="distributed" vertical="center"/>
    </xf>
    <xf numFmtId="38" fontId="8" fillId="2" borderId="31" xfId="2" applyFont="1" applyFill="1" applyBorder="1" applyAlignment="1">
      <alignment horizontal="distributed" vertical="center"/>
    </xf>
    <xf numFmtId="38" fontId="8" fillId="2" borderId="13" xfId="2" applyFont="1" applyFill="1" applyBorder="1" applyAlignment="1">
      <alignment horizontal="distributed" vertical="center"/>
    </xf>
    <xf numFmtId="0" fontId="5" fillId="0" borderId="0" xfId="1" applyFont="1" applyAlignment="1">
      <alignment horizontal="left" vertical="center"/>
    </xf>
    <xf numFmtId="38" fontId="8" fillId="2" borderId="20" xfId="2" applyFont="1" applyFill="1" applyBorder="1" applyAlignment="1">
      <alignment horizontal="distributed" vertical="center"/>
    </xf>
    <xf numFmtId="38" fontId="8" fillId="2" borderId="28" xfId="2" applyFont="1" applyFill="1" applyBorder="1" applyAlignment="1">
      <alignment horizontal="distributed" vertical="center"/>
    </xf>
    <xf numFmtId="38" fontId="8" fillId="0" borderId="0" xfId="2" applyFont="1" applyAlignment="1">
      <alignment vertical="center"/>
    </xf>
    <xf numFmtId="0" fontId="5" fillId="0" borderId="0" xfId="1" applyFont="1" applyAlignment="1">
      <alignment vertical="center"/>
    </xf>
    <xf numFmtId="38" fontId="5" fillId="0" borderId="0" xfId="2" applyFont="1" applyAlignment="1">
      <alignment horizontal="distributed" vertical="center"/>
    </xf>
    <xf numFmtId="0" fontId="8" fillId="0" borderId="0" xfId="5" applyFont="1">
      <alignment vertical="center"/>
    </xf>
    <xf numFmtId="0" fontId="12" fillId="0" borderId="20" xfId="5" applyFont="1" applyBorder="1" applyAlignment="1">
      <alignment horizontal="center" vertical="center" shrinkToFit="1"/>
    </xf>
    <xf numFmtId="38" fontId="13" fillId="0" borderId="20" xfId="2" applyFont="1" applyBorder="1" applyAlignment="1">
      <alignment horizontal="distributed" vertical="center" shrinkToFit="1"/>
    </xf>
    <xf numFmtId="38" fontId="13" fillId="0" borderId="18" xfId="2" applyFont="1" applyBorder="1" applyAlignment="1">
      <alignment horizontal="distributed" vertical="center" shrinkToFit="1"/>
    </xf>
    <xf numFmtId="0" fontId="12" fillId="0" borderId="0" xfId="5" applyFont="1" applyBorder="1" applyAlignment="1">
      <alignment horizontal="center" vertical="center"/>
    </xf>
    <xf numFmtId="38" fontId="12" fillId="0" borderId="19" xfId="2" applyFont="1" applyBorder="1" applyAlignment="1">
      <alignment horizontal="distributed" vertical="center" shrinkToFit="1"/>
    </xf>
    <xf numFmtId="0" fontId="12" fillId="0" borderId="13" xfId="5" applyFont="1" applyBorder="1" applyAlignment="1">
      <alignment horizontal="center" vertical="center" shrinkToFit="1"/>
    </xf>
    <xf numFmtId="38" fontId="12" fillId="0" borderId="13" xfId="2" applyFont="1" applyBorder="1" applyAlignment="1">
      <alignment horizontal="center" vertical="center" shrinkToFit="1"/>
    </xf>
    <xf numFmtId="38" fontId="14" fillId="0" borderId="13" xfId="2" applyFont="1" applyBorder="1" applyAlignment="1">
      <alignment horizontal="center" vertical="center" shrinkToFit="1"/>
    </xf>
    <xf numFmtId="38" fontId="12" fillId="0" borderId="11" xfId="2" applyFont="1" applyBorder="1" applyAlignment="1">
      <alignment horizontal="center" vertical="center" shrinkToFit="1"/>
    </xf>
    <xf numFmtId="38" fontId="14" fillId="0" borderId="42" xfId="2" applyFont="1" applyBorder="1" applyAlignment="1">
      <alignment horizontal="center" vertical="center" shrinkToFit="1"/>
    </xf>
    <xf numFmtId="38" fontId="14" fillId="0" borderId="43" xfId="2" applyFont="1" applyBorder="1" applyAlignment="1">
      <alignment horizontal="center" vertical="center" shrinkToFit="1"/>
    </xf>
    <xf numFmtId="49" fontId="8" fillId="2" borderId="13" xfId="5" applyNumberFormat="1" applyFont="1" applyFill="1" applyBorder="1" applyAlignment="1">
      <alignment horizontal="center" vertical="center" shrinkToFit="1"/>
    </xf>
    <xf numFmtId="176" fontId="8" fillId="2" borderId="13" xfId="5" applyNumberFormat="1" applyFont="1" applyFill="1" applyBorder="1" applyAlignment="1">
      <alignment horizontal="center" vertical="center" shrinkToFit="1"/>
    </xf>
    <xf numFmtId="38" fontId="8" fillId="2" borderId="13" xfId="2" applyFont="1" applyFill="1" applyBorder="1" applyAlignment="1">
      <alignment horizontal="center" vertical="center" shrinkToFit="1"/>
    </xf>
    <xf numFmtId="38" fontId="14" fillId="2" borderId="1" xfId="2" applyFont="1" applyFill="1" applyBorder="1" applyAlignment="1">
      <alignment horizontal="center" vertical="center"/>
    </xf>
    <xf numFmtId="0" fontId="8" fillId="2" borderId="11" xfId="2" applyNumberFormat="1" applyFont="1" applyFill="1" applyBorder="1" applyAlignment="1">
      <alignment horizontal="center" vertical="center" shrinkToFit="1"/>
    </xf>
    <xf numFmtId="38" fontId="8" fillId="2" borderId="1" xfId="2" applyFont="1" applyFill="1" applyBorder="1" applyAlignment="1">
      <alignment horizontal="center" vertical="center"/>
    </xf>
    <xf numFmtId="38" fontId="8" fillId="2" borderId="11" xfId="2" applyFont="1" applyFill="1" applyBorder="1" applyAlignment="1">
      <alignment horizontal="center" vertical="center"/>
    </xf>
    <xf numFmtId="38" fontId="8" fillId="2" borderId="15" xfId="2" applyFont="1" applyFill="1" applyBorder="1" applyAlignment="1">
      <alignment horizontal="center" vertical="center"/>
    </xf>
    <xf numFmtId="38" fontId="8" fillId="2" borderId="37" xfId="2" applyFont="1" applyFill="1" applyBorder="1" applyAlignment="1">
      <alignment horizontal="center" vertical="center"/>
    </xf>
    <xf numFmtId="176" fontId="15" fillId="2" borderId="12" xfId="5" applyNumberFormat="1" applyFont="1" applyFill="1" applyBorder="1" applyAlignment="1">
      <alignment horizontal="center" vertical="center" wrapText="1"/>
    </xf>
    <xf numFmtId="176" fontId="8" fillId="0" borderId="0" xfId="5" applyNumberFormat="1" applyFont="1" applyBorder="1" applyAlignment="1">
      <alignment horizontal="center" vertical="center"/>
    </xf>
    <xf numFmtId="49" fontId="8" fillId="2" borderId="11" xfId="2" applyNumberFormat="1" applyFont="1" applyFill="1" applyBorder="1" applyAlignment="1">
      <alignment horizontal="center" vertical="center" shrinkToFit="1"/>
    </xf>
    <xf numFmtId="0" fontId="15" fillId="2" borderId="12" xfId="5" applyFont="1" applyFill="1" applyBorder="1" applyAlignment="1">
      <alignment vertical="center" wrapText="1"/>
    </xf>
    <xf numFmtId="0" fontId="8" fillId="0" borderId="0" xfId="5" applyFont="1" applyBorder="1">
      <alignment vertical="center"/>
    </xf>
    <xf numFmtId="49" fontId="8" fillId="2" borderId="13" xfId="5" applyNumberFormat="1" applyFont="1" applyFill="1" applyBorder="1" applyAlignment="1">
      <alignment horizontal="center" vertical="center"/>
    </xf>
    <xf numFmtId="0" fontId="8" fillId="2" borderId="13" xfId="5" applyFont="1" applyFill="1" applyBorder="1" applyAlignment="1">
      <alignment horizontal="distributed" vertical="center"/>
    </xf>
    <xf numFmtId="0" fontId="8" fillId="2" borderId="11" xfId="2" applyNumberFormat="1" applyFont="1" applyFill="1" applyBorder="1" applyAlignment="1">
      <alignment horizontal="distributed" vertical="center"/>
    </xf>
    <xf numFmtId="38" fontId="8" fillId="2" borderId="11" xfId="2" applyFont="1" applyFill="1" applyBorder="1" applyAlignment="1">
      <alignment horizontal="distributed" vertical="center"/>
    </xf>
    <xf numFmtId="0" fontId="15" fillId="2" borderId="12" xfId="5" applyFont="1" applyFill="1" applyBorder="1" applyAlignment="1">
      <alignment vertical="center"/>
    </xf>
    <xf numFmtId="49" fontId="8" fillId="2" borderId="1" xfId="5" applyNumberFormat="1" applyFont="1" applyFill="1" applyBorder="1" applyAlignment="1">
      <alignment horizontal="center" vertical="center"/>
    </xf>
    <xf numFmtId="38" fontId="8" fillId="2" borderId="1" xfId="2" applyFont="1" applyFill="1" applyBorder="1" applyAlignment="1">
      <alignment vertical="center"/>
    </xf>
    <xf numFmtId="38" fontId="14" fillId="2" borderId="11" xfId="2" applyFont="1" applyFill="1" applyBorder="1" applyAlignment="1">
      <alignment horizontal="distributed" vertical="center"/>
    </xf>
    <xf numFmtId="38" fontId="14" fillId="2" borderId="1" xfId="2" applyFont="1" applyFill="1" applyBorder="1" applyAlignment="1">
      <alignment vertical="center"/>
    </xf>
    <xf numFmtId="0" fontId="8" fillId="0" borderId="21" xfId="5" applyFont="1" applyBorder="1" applyAlignment="1">
      <alignment horizontal="distributed" vertical="center"/>
    </xf>
    <xf numFmtId="38" fontId="8" fillId="0" borderId="21" xfId="2" applyFont="1" applyBorder="1" applyAlignment="1">
      <alignment horizontal="distributed" vertical="center"/>
    </xf>
    <xf numFmtId="38" fontId="8" fillId="0" borderId="39" xfId="2" applyFont="1" applyBorder="1" applyAlignment="1">
      <alignment horizontal="distributed" vertical="center"/>
    </xf>
    <xf numFmtId="38" fontId="8" fillId="2" borderId="9" xfId="2" applyFont="1" applyFill="1" applyBorder="1" applyAlignment="1">
      <alignment horizontal="distributed" vertical="center"/>
    </xf>
    <xf numFmtId="38" fontId="8" fillId="2" borderId="44" xfId="2" applyFont="1" applyFill="1" applyBorder="1" applyAlignment="1">
      <alignment horizontal="distributed" vertical="center"/>
    </xf>
    <xf numFmtId="38" fontId="8" fillId="2" borderId="45" xfId="2" applyFont="1" applyFill="1" applyBorder="1" applyAlignment="1">
      <alignment horizontal="distributed" vertical="center"/>
    </xf>
    <xf numFmtId="0" fontId="8" fillId="0" borderId="46" xfId="5" applyFont="1" applyBorder="1" applyAlignment="1">
      <alignment vertical="center"/>
    </xf>
    <xf numFmtId="0" fontId="8" fillId="0" borderId="13" xfId="5" applyFont="1" applyBorder="1" applyAlignment="1">
      <alignment horizontal="distributed" vertical="center"/>
    </xf>
    <xf numFmtId="38" fontId="8" fillId="0" borderId="13" xfId="2" applyFont="1" applyBorder="1" applyAlignment="1">
      <alignment horizontal="distributed" vertical="center"/>
    </xf>
    <xf numFmtId="38" fontId="8" fillId="0" borderId="11" xfId="2" applyFont="1" applyBorder="1" applyAlignment="1">
      <alignment horizontal="distributed" vertical="center"/>
    </xf>
    <xf numFmtId="38" fontId="8" fillId="0" borderId="16" xfId="2" applyFont="1" applyBorder="1" applyAlignment="1">
      <alignment horizontal="distributed" vertical="center"/>
    </xf>
    <xf numFmtId="38" fontId="8" fillId="2" borderId="43" xfId="2" applyFont="1" applyFill="1" applyBorder="1" applyAlignment="1">
      <alignment horizontal="distributed" vertical="center"/>
    </xf>
    <xf numFmtId="0" fontId="8" fillId="0" borderId="12" xfId="5" applyFont="1" applyBorder="1" applyAlignment="1">
      <alignment vertical="center"/>
    </xf>
    <xf numFmtId="0" fontId="12" fillId="0" borderId="21" xfId="5" applyFont="1" applyBorder="1" applyAlignment="1">
      <alignment horizontal="distributed" vertical="center" shrinkToFit="1"/>
    </xf>
    <xf numFmtId="38" fontId="12" fillId="0" borderId="21" xfId="2" applyFont="1" applyBorder="1" applyAlignment="1">
      <alignment horizontal="distributed" vertical="center" shrinkToFit="1"/>
    </xf>
    <xf numFmtId="38" fontId="12" fillId="0" borderId="20" xfId="2" applyFont="1" applyBorder="1" applyAlignment="1">
      <alignment horizontal="distributed" vertical="center" shrinkToFit="1"/>
    </xf>
    <xf numFmtId="38" fontId="12" fillId="0" borderId="21" xfId="2" applyFont="1" applyBorder="1" applyAlignment="1">
      <alignment horizontal="center" vertical="center" shrinkToFit="1"/>
    </xf>
    <xf numFmtId="38" fontId="12" fillId="0" borderId="6" xfId="2" applyFont="1" applyBorder="1" applyAlignment="1">
      <alignment horizontal="distributed" vertical="center" shrinkToFit="1"/>
    </xf>
    <xf numFmtId="38" fontId="12" fillId="0" borderId="39" xfId="2" applyFont="1" applyBorder="1" applyAlignment="1">
      <alignment horizontal="distributed" vertical="center" shrinkToFit="1"/>
    </xf>
    <xf numFmtId="0" fontId="0" fillId="0" borderId="0" xfId="0" applyAlignment="1">
      <alignment horizontal="right" vertical="center"/>
    </xf>
    <xf numFmtId="0" fontId="0" fillId="0" borderId="0" xfId="0" applyAlignment="1">
      <alignment horizontal="center" vertical="center"/>
    </xf>
    <xf numFmtId="0" fontId="0" fillId="3" borderId="0" xfId="0" applyFill="1">
      <alignment vertical="center"/>
    </xf>
    <xf numFmtId="0" fontId="0" fillId="3" borderId="0" xfId="0" applyFill="1" applyAlignment="1">
      <alignment horizontal="right" vertical="center"/>
    </xf>
    <xf numFmtId="0" fontId="0" fillId="3" borderId="0" xfId="0" applyFill="1" applyAlignment="1">
      <alignment horizontal="distributed" vertical="center" wrapText="1" justifyLastLine="1"/>
    </xf>
    <xf numFmtId="0" fontId="0" fillId="3" borderId="14" xfId="0" applyFill="1" applyBorder="1" applyAlignment="1">
      <alignment horizontal="center" vertical="center"/>
    </xf>
    <xf numFmtId="0" fontId="0" fillId="3" borderId="14" xfId="0" applyFill="1" applyBorder="1" applyAlignment="1">
      <alignment horizontal="left" vertical="center"/>
    </xf>
    <xf numFmtId="38" fontId="0" fillId="2" borderId="0" xfId="6" applyFont="1" applyFill="1">
      <alignment vertical="center"/>
    </xf>
    <xf numFmtId="0" fontId="3" fillId="3" borderId="0" xfId="0" applyFont="1" applyFill="1">
      <alignment vertical="center"/>
    </xf>
    <xf numFmtId="0" fontId="5" fillId="3" borderId="0" xfId="1" applyFont="1" applyFill="1" applyAlignment="1">
      <alignment horizontal="distributed" vertical="center"/>
    </xf>
    <xf numFmtId="0" fontId="5" fillId="3" borderId="0" xfId="1" applyFont="1" applyFill="1" applyAlignment="1">
      <alignment horizontal="left" vertical="center"/>
    </xf>
    <xf numFmtId="0" fontId="5" fillId="3" borderId="0" xfId="1" applyFont="1" applyFill="1" applyAlignment="1">
      <alignment vertical="center"/>
    </xf>
    <xf numFmtId="38" fontId="5" fillId="3" borderId="0" xfId="2" applyFont="1" applyFill="1" applyAlignment="1">
      <alignment horizontal="distributed" vertical="center"/>
    </xf>
    <xf numFmtId="0" fontId="8" fillId="3" borderId="0" xfId="1" applyFont="1" applyFill="1" applyAlignment="1">
      <alignment horizontal="distributed" vertical="center"/>
    </xf>
    <xf numFmtId="38" fontId="8" fillId="3" borderId="0" xfId="2" applyFont="1" applyFill="1" applyAlignment="1">
      <alignment horizontal="distributed" vertical="center"/>
    </xf>
    <xf numFmtId="0" fontId="8" fillId="3" borderId="14" xfId="1" applyFont="1" applyFill="1" applyBorder="1" applyAlignment="1">
      <alignment vertical="center"/>
    </xf>
    <xf numFmtId="0" fontId="8" fillId="3" borderId="0" xfId="1" applyFont="1" applyFill="1" applyAlignment="1">
      <alignment horizontal="right" vertical="center"/>
    </xf>
    <xf numFmtId="0" fontId="8" fillId="3" borderId="0" xfId="1" applyFont="1" applyFill="1" applyAlignment="1">
      <alignment horizontal="left" vertical="center"/>
    </xf>
    <xf numFmtId="38" fontId="8" fillId="3" borderId="0" xfId="2" applyFont="1" applyFill="1" applyAlignment="1">
      <alignment horizontal="left" vertical="center"/>
    </xf>
    <xf numFmtId="0" fontId="8" fillId="3" borderId="0" xfId="1" applyFont="1" applyFill="1" applyAlignment="1">
      <alignment vertical="center"/>
    </xf>
    <xf numFmtId="38" fontId="8" fillId="3" borderId="0" xfId="2" applyFont="1" applyFill="1" applyAlignment="1">
      <alignment vertical="center"/>
    </xf>
    <xf numFmtId="0" fontId="8" fillId="3" borderId="0" xfId="5" applyFont="1" applyFill="1">
      <alignment vertical="center"/>
    </xf>
    <xf numFmtId="38" fontId="8" fillId="3" borderId="0" xfId="2" applyFont="1" applyFill="1" applyBorder="1" applyAlignment="1">
      <alignment vertical="center"/>
    </xf>
    <xf numFmtId="38" fontId="8" fillId="3" borderId="0" xfId="2" applyFont="1" applyFill="1" applyBorder="1" applyAlignment="1">
      <alignment horizontal="right" vertical="center"/>
    </xf>
    <xf numFmtId="0" fontId="6" fillId="3" borderId="0" xfId="5" applyFont="1" applyFill="1">
      <alignment vertical="center"/>
    </xf>
    <xf numFmtId="0" fontId="8" fillId="3" borderId="0" xfId="3" applyFont="1" applyFill="1" applyBorder="1" applyAlignment="1"/>
    <xf numFmtId="0" fontId="8" fillId="3" borderId="0" xfId="5" applyFont="1" applyFill="1" applyAlignment="1">
      <alignment horizontal="right" vertical="center"/>
    </xf>
    <xf numFmtId="0" fontId="11" fillId="3" borderId="0" xfId="5" applyFont="1" applyFill="1">
      <alignment vertical="center"/>
    </xf>
    <xf numFmtId="0" fontId="0" fillId="3" borderId="0" xfId="0" applyFill="1" applyAlignment="1">
      <alignment vertical="center" wrapText="1"/>
    </xf>
    <xf numFmtId="0" fontId="8" fillId="2" borderId="13" xfId="5" applyFont="1" applyFill="1" applyBorder="1" applyAlignment="1">
      <alignment horizontal="center" vertical="center" shrinkToFit="1"/>
    </xf>
    <xf numFmtId="0" fontId="8" fillId="2" borderId="13" xfId="5" applyFont="1" applyFill="1" applyBorder="1" applyAlignment="1">
      <alignment horizontal="distributed" vertical="center" shrinkToFit="1"/>
    </xf>
    <xf numFmtId="0" fontId="22" fillId="2" borderId="14" xfId="1" applyFont="1" applyFill="1" applyBorder="1" applyAlignment="1">
      <alignment vertical="center" shrinkToFit="1"/>
    </xf>
    <xf numFmtId="38" fontId="23" fillId="2" borderId="1" xfId="2" applyFont="1" applyFill="1" applyBorder="1" applyAlignment="1">
      <alignment horizontal="distributed" vertical="center"/>
    </xf>
    <xf numFmtId="38" fontId="23" fillId="2" borderId="20" xfId="2" applyFont="1" applyFill="1" applyBorder="1" applyAlignment="1">
      <alignment horizontal="center" vertical="center"/>
    </xf>
    <xf numFmtId="38" fontId="23" fillId="2" borderId="22" xfId="2" applyFont="1" applyFill="1" applyBorder="1" applyAlignment="1">
      <alignment horizontal="distributed" vertical="center"/>
    </xf>
    <xf numFmtId="38" fontId="23" fillId="2" borderId="25" xfId="2" applyFont="1" applyFill="1" applyBorder="1" applyAlignment="1">
      <alignment horizontal="distributed" vertical="center"/>
    </xf>
    <xf numFmtId="38" fontId="23" fillId="2" borderId="27" xfId="2" applyFont="1" applyFill="1" applyBorder="1" applyAlignment="1">
      <alignment horizontal="distributed" vertical="center"/>
    </xf>
    <xf numFmtId="38" fontId="23" fillId="2" borderId="31" xfId="2" applyFont="1" applyFill="1" applyBorder="1" applyAlignment="1">
      <alignment horizontal="distributed" vertical="center"/>
    </xf>
    <xf numFmtId="38" fontId="23" fillId="2" borderId="13" xfId="2" applyFont="1" applyFill="1" applyBorder="1" applyAlignment="1">
      <alignment horizontal="distributed" vertical="center"/>
    </xf>
    <xf numFmtId="38" fontId="23" fillId="2" borderId="20" xfId="2" applyFont="1" applyFill="1" applyBorder="1" applyAlignment="1">
      <alignment horizontal="distributed" vertical="center"/>
    </xf>
    <xf numFmtId="49" fontId="23" fillId="2" borderId="13" xfId="5" applyNumberFormat="1" applyFont="1" applyFill="1" applyBorder="1" applyAlignment="1">
      <alignment horizontal="center" vertical="center" shrinkToFit="1"/>
    </xf>
    <xf numFmtId="176" fontId="23" fillId="2" borderId="13" xfId="5" applyNumberFormat="1" applyFont="1" applyFill="1" applyBorder="1" applyAlignment="1">
      <alignment horizontal="center" vertical="center" shrinkToFit="1"/>
    </xf>
    <xf numFmtId="38" fontId="23" fillId="2" borderId="13" xfId="2" applyFont="1" applyFill="1" applyBorder="1" applyAlignment="1">
      <alignment horizontal="center" vertical="center" shrinkToFit="1"/>
    </xf>
    <xf numFmtId="38" fontId="24" fillId="2" borderId="1" xfId="2" applyFont="1" applyFill="1" applyBorder="1" applyAlignment="1">
      <alignment horizontal="center" vertical="center"/>
    </xf>
    <xf numFmtId="0" fontId="23" fillId="2" borderId="11" xfId="2" applyNumberFormat="1" applyFont="1" applyFill="1" applyBorder="1" applyAlignment="1">
      <alignment horizontal="center" vertical="center" shrinkToFit="1"/>
    </xf>
    <xf numFmtId="38" fontId="23" fillId="2" borderId="1" xfId="2" applyFont="1" applyFill="1" applyBorder="1" applyAlignment="1">
      <alignment horizontal="center" vertical="center"/>
    </xf>
    <xf numFmtId="38" fontId="23" fillId="2" borderId="11" xfId="2" applyFont="1" applyFill="1" applyBorder="1" applyAlignment="1">
      <alignment horizontal="center" vertical="center"/>
    </xf>
    <xf numFmtId="38" fontId="23" fillId="2" borderId="15" xfId="2" applyFont="1" applyFill="1" applyBorder="1" applyAlignment="1">
      <alignment horizontal="center" vertical="center"/>
    </xf>
    <xf numFmtId="38" fontId="23" fillId="2" borderId="37" xfId="2" applyFont="1" applyFill="1" applyBorder="1" applyAlignment="1">
      <alignment horizontal="center" vertical="center"/>
    </xf>
    <xf numFmtId="49" fontId="23" fillId="2" borderId="11" xfId="2" applyNumberFormat="1" applyFont="1" applyFill="1" applyBorder="1" applyAlignment="1">
      <alignment horizontal="center" vertical="center" shrinkToFit="1"/>
    </xf>
    <xf numFmtId="0" fontId="23" fillId="2" borderId="11" xfId="2" applyNumberFormat="1" applyFont="1" applyFill="1" applyBorder="1" applyAlignment="1">
      <alignment horizontal="distributed" vertical="center"/>
    </xf>
    <xf numFmtId="38" fontId="23" fillId="2" borderId="11" xfId="2" applyFont="1" applyFill="1" applyBorder="1" applyAlignment="1">
      <alignment horizontal="distributed" vertical="center"/>
    </xf>
    <xf numFmtId="0" fontId="25" fillId="2" borderId="12" xfId="5" applyFont="1" applyFill="1" applyBorder="1" applyAlignment="1">
      <alignment vertical="center"/>
    </xf>
    <xf numFmtId="38" fontId="23" fillId="2" borderId="9" xfId="2" applyFont="1" applyFill="1" applyBorder="1" applyAlignment="1">
      <alignment horizontal="distributed" vertical="center"/>
    </xf>
    <xf numFmtId="38" fontId="23" fillId="2" borderId="44" xfId="2" applyFont="1" applyFill="1" applyBorder="1" applyAlignment="1">
      <alignment horizontal="distributed" vertical="center"/>
    </xf>
    <xf numFmtId="38" fontId="23" fillId="2" borderId="45" xfId="2" applyFont="1" applyFill="1" applyBorder="1" applyAlignment="1">
      <alignment horizontal="distributed" vertical="center"/>
    </xf>
    <xf numFmtId="38" fontId="23" fillId="2" borderId="43" xfId="2" applyFont="1" applyFill="1" applyBorder="1" applyAlignment="1">
      <alignment horizontal="distributed" vertical="center"/>
    </xf>
    <xf numFmtId="0" fontId="6" fillId="3" borderId="0" xfId="1" applyFont="1" applyFill="1" applyAlignment="1">
      <alignment vertical="center"/>
    </xf>
    <xf numFmtId="0" fontId="8" fillId="3" borderId="0" xfId="1" applyFont="1" applyFill="1" applyAlignment="1">
      <alignment horizontal="left" vertical="center"/>
    </xf>
    <xf numFmtId="0" fontId="9" fillId="3" borderId="0" xfId="1" applyFont="1" applyFill="1" applyAlignment="1">
      <alignment horizontal="distributed" vertical="center" indent="6"/>
    </xf>
    <xf numFmtId="0" fontId="12" fillId="0" borderId="21" xfId="5" applyFont="1" applyBorder="1" applyAlignment="1">
      <alignment horizontal="distributed" vertical="center" shrinkToFit="1"/>
    </xf>
    <xf numFmtId="38" fontId="12" fillId="0" borderId="21" xfId="2" applyFont="1" applyBorder="1" applyAlignment="1">
      <alignment horizontal="distributed" vertical="center" shrinkToFit="1"/>
    </xf>
    <xf numFmtId="38" fontId="12" fillId="0" borderId="20" xfId="2" applyFont="1" applyBorder="1" applyAlignment="1">
      <alignment horizontal="distributed" vertical="center" shrinkToFit="1"/>
    </xf>
    <xf numFmtId="38" fontId="12" fillId="0" borderId="21" xfId="2" applyFont="1" applyBorder="1" applyAlignment="1">
      <alignment horizontal="center" vertical="center" shrinkToFit="1"/>
    </xf>
    <xf numFmtId="38" fontId="12" fillId="0" borderId="6" xfId="2" applyFont="1" applyBorder="1" applyAlignment="1">
      <alignment horizontal="distributed" vertical="center" shrinkToFit="1"/>
    </xf>
    <xf numFmtId="38" fontId="12" fillId="0" borderId="39" xfId="2" applyFont="1" applyBorder="1" applyAlignment="1">
      <alignment horizontal="distributed" vertical="center" shrinkToFit="1"/>
    </xf>
    <xf numFmtId="0" fontId="0" fillId="0" borderId="0" xfId="0" applyAlignment="1">
      <alignment vertical="center" wrapText="1"/>
    </xf>
    <xf numFmtId="0" fontId="0" fillId="3" borderId="0" xfId="0" applyFill="1" applyAlignment="1">
      <alignment vertical="center" wrapText="1"/>
    </xf>
    <xf numFmtId="38" fontId="21" fillId="2" borderId="0" xfId="6" applyFont="1" applyFill="1">
      <alignment vertical="center"/>
    </xf>
    <xf numFmtId="0" fontId="3" fillId="0" borderId="0" xfId="0" applyFont="1" applyFill="1">
      <alignment vertical="center"/>
    </xf>
    <xf numFmtId="0" fontId="3" fillId="0" borderId="1" xfId="0" applyFont="1" applyFill="1" applyBorder="1">
      <alignment vertical="center"/>
    </xf>
    <xf numFmtId="0" fontId="3" fillId="2" borderId="0" xfId="0" applyFont="1" applyFill="1">
      <alignment vertical="center"/>
    </xf>
    <xf numFmtId="0" fontId="3" fillId="3" borderId="0" xfId="0" applyFont="1" applyFill="1" applyAlignment="1">
      <alignment vertical="center"/>
    </xf>
    <xf numFmtId="0" fontId="3" fillId="3" borderId="14" xfId="0" applyFont="1" applyFill="1" applyBorder="1">
      <alignment vertical="center"/>
    </xf>
    <xf numFmtId="0" fontId="3" fillId="3" borderId="0" xfId="0" applyFont="1" applyFill="1" applyAlignment="1">
      <alignment horizontal="righ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8" fontId="3" fillId="2" borderId="1" xfId="0" applyNumberFormat="1" applyFont="1" applyFill="1" applyBorder="1">
      <alignment vertical="center"/>
    </xf>
    <xf numFmtId="38" fontId="3" fillId="2" borderId="22" xfId="6" applyFont="1" applyFill="1" applyBorder="1">
      <alignment vertical="center"/>
    </xf>
    <xf numFmtId="0" fontId="3" fillId="2" borderId="22" xfId="0" applyFont="1" applyFill="1" applyBorder="1">
      <alignment vertical="center"/>
    </xf>
    <xf numFmtId="0" fontId="3" fillId="2" borderId="22" xfId="0" applyFont="1" applyFill="1" applyBorder="1" applyAlignment="1">
      <alignment horizontal="left" vertical="center"/>
    </xf>
    <xf numFmtId="38" fontId="3" fillId="2" borderId="27" xfId="6" applyFont="1" applyFill="1" applyBorder="1">
      <alignment vertical="center"/>
    </xf>
    <xf numFmtId="0" fontId="3" fillId="2" borderId="27" xfId="0" applyFont="1" applyFill="1" applyBorder="1">
      <alignment vertical="center"/>
    </xf>
    <xf numFmtId="0" fontId="3" fillId="2" borderId="27" xfId="0" applyFont="1" applyFill="1" applyBorder="1" applyAlignment="1">
      <alignment horizontal="left" vertical="center"/>
    </xf>
    <xf numFmtId="38" fontId="3" fillId="2" borderId="13" xfId="6" applyFont="1" applyFill="1" applyBorder="1">
      <alignment vertical="center"/>
    </xf>
    <xf numFmtId="0" fontId="3" fillId="2" borderId="13" xfId="0" applyFont="1" applyFill="1" applyBorder="1">
      <alignment vertical="center"/>
    </xf>
    <xf numFmtId="0" fontId="3" fillId="2" borderId="13" xfId="0" applyFont="1" applyFill="1" applyBorder="1" applyAlignment="1">
      <alignment horizontal="left" vertical="center"/>
    </xf>
    <xf numFmtId="177" fontId="3" fillId="2" borderId="22" xfId="0" applyNumberFormat="1" applyFont="1" applyFill="1" applyBorder="1" applyAlignment="1">
      <alignment horizontal="center" vertical="center"/>
    </xf>
    <xf numFmtId="177" fontId="3" fillId="2" borderId="27" xfId="0" applyNumberFormat="1" applyFont="1" applyFill="1" applyBorder="1" applyAlignment="1">
      <alignment horizontal="center" vertical="center"/>
    </xf>
    <xf numFmtId="177" fontId="3" fillId="2" borderId="13" xfId="0" applyNumberFormat="1" applyFont="1" applyFill="1" applyBorder="1" applyAlignment="1">
      <alignment horizontal="center" vertical="center"/>
    </xf>
    <xf numFmtId="0" fontId="3" fillId="2" borderId="13" xfId="0" applyFont="1" applyFill="1" applyBorder="1" applyAlignment="1">
      <alignment horizontal="center" vertical="center" shrinkToFit="1"/>
    </xf>
    <xf numFmtId="0" fontId="3" fillId="2" borderId="0" xfId="0" applyFont="1" applyFill="1" applyAlignment="1">
      <alignment horizontal="center" vertical="center" shrinkToFit="1"/>
    </xf>
    <xf numFmtId="38" fontId="22" fillId="2" borderId="22" xfId="6" applyFont="1" applyFill="1" applyBorder="1">
      <alignment vertical="center"/>
    </xf>
    <xf numFmtId="177" fontId="22" fillId="2" borderId="22" xfId="0" applyNumberFormat="1" applyFont="1" applyFill="1" applyBorder="1" applyAlignment="1">
      <alignment horizontal="center" vertical="center"/>
    </xf>
    <xf numFmtId="0" fontId="22" fillId="2" borderId="22" xfId="0" applyFont="1" applyFill="1" applyBorder="1" applyAlignment="1">
      <alignment horizontal="left" vertical="center"/>
    </xf>
    <xf numFmtId="38" fontId="22" fillId="2" borderId="27" xfId="6" applyFont="1" applyFill="1" applyBorder="1">
      <alignment vertical="center"/>
    </xf>
    <xf numFmtId="177" fontId="22" fillId="2" borderId="27" xfId="0" applyNumberFormat="1" applyFont="1" applyFill="1" applyBorder="1" applyAlignment="1">
      <alignment horizontal="center" vertical="center"/>
    </xf>
    <xf numFmtId="0" fontId="22" fillId="2" borderId="27" xfId="0" applyFont="1" applyFill="1" applyBorder="1" applyAlignment="1">
      <alignment horizontal="left" vertical="center"/>
    </xf>
    <xf numFmtId="0" fontId="22" fillId="2" borderId="13" xfId="0" applyFont="1" applyFill="1" applyBorder="1" applyAlignment="1">
      <alignment horizontal="center" vertical="center" shrinkToFit="1"/>
    </xf>
    <xf numFmtId="38" fontId="22" fillId="2" borderId="13" xfId="6" applyFont="1" applyFill="1" applyBorder="1">
      <alignment vertical="center"/>
    </xf>
    <xf numFmtId="177" fontId="22" fillId="2" borderId="13" xfId="0" applyNumberFormat="1" applyFont="1" applyFill="1" applyBorder="1" applyAlignment="1">
      <alignment horizontal="center" vertical="center"/>
    </xf>
    <xf numFmtId="0" fontId="22" fillId="2" borderId="13" xfId="0" applyFont="1" applyFill="1" applyBorder="1" applyAlignment="1">
      <alignment horizontal="left" vertical="center"/>
    </xf>
    <xf numFmtId="0" fontId="22" fillId="2" borderId="0" xfId="0" applyFont="1" applyFill="1">
      <alignment vertical="center"/>
    </xf>
    <xf numFmtId="38" fontId="22" fillId="2" borderId="1" xfId="0" applyNumberFormat="1" applyFont="1" applyFill="1" applyBorder="1">
      <alignment vertical="center"/>
    </xf>
    <xf numFmtId="0" fontId="8" fillId="3" borderId="14" xfId="3" applyFont="1" applyFill="1" applyBorder="1" applyAlignment="1">
      <alignment horizontal="center" vertical="center"/>
    </xf>
    <xf numFmtId="0" fontId="6" fillId="2" borderId="14" xfId="1" applyFont="1" applyFill="1" applyBorder="1" applyAlignment="1">
      <alignment vertical="center" shrinkToFit="1"/>
    </xf>
    <xf numFmtId="0" fontId="9" fillId="3" borderId="0" xfId="5" applyFont="1" applyFill="1">
      <alignment vertical="center"/>
    </xf>
    <xf numFmtId="38" fontId="23" fillId="2" borderId="28" xfId="2" applyFont="1" applyFill="1" applyBorder="1" applyAlignment="1">
      <alignment horizontal="distributed" vertical="center"/>
    </xf>
    <xf numFmtId="176" fontId="25" fillId="2" borderId="12" xfId="5" applyNumberFormat="1" applyFont="1" applyFill="1" applyBorder="1" applyAlignment="1">
      <alignment horizontal="center" vertical="center" wrapText="1"/>
    </xf>
    <xf numFmtId="0" fontId="25" fillId="2" borderId="12" xfId="5" applyFont="1" applyFill="1" applyBorder="1" applyAlignment="1">
      <alignment vertical="center" wrapText="1"/>
    </xf>
    <xf numFmtId="38" fontId="23" fillId="0" borderId="13" xfId="2" applyFont="1" applyBorder="1" applyAlignment="1">
      <alignment horizontal="distributed" vertical="center"/>
    </xf>
    <xf numFmtId="38" fontId="23" fillId="0" borderId="11" xfId="2" applyFont="1" applyBorder="1" applyAlignment="1">
      <alignment horizontal="distributed" vertical="center"/>
    </xf>
    <xf numFmtId="38" fontId="23" fillId="0" borderId="16" xfId="2" applyFont="1" applyBorder="1" applyAlignment="1">
      <alignment horizontal="distributed" vertical="center"/>
    </xf>
    <xf numFmtId="0" fontId="27" fillId="3" borderId="0" xfId="0" applyFont="1" applyFill="1" applyAlignment="1">
      <alignment vertical="center"/>
    </xf>
    <xf numFmtId="0" fontId="27" fillId="3" borderId="0" xfId="0" applyFont="1" applyFill="1" applyBorder="1" applyAlignment="1">
      <alignment vertical="center"/>
    </xf>
    <xf numFmtId="38" fontId="34" fillId="3" borderId="0" xfId="6" applyFont="1" applyFill="1" applyBorder="1" applyAlignment="1">
      <alignment vertical="center"/>
    </xf>
    <xf numFmtId="38" fontId="0" fillId="3" borderId="0" xfId="6" applyFont="1" applyFill="1">
      <alignment vertical="center"/>
    </xf>
    <xf numFmtId="0" fontId="0" fillId="3" borderId="4" xfId="0" applyFill="1" applyBorder="1" applyAlignment="1">
      <alignment horizontal="center" vertical="center"/>
    </xf>
    <xf numFmtId="0" fontId="35" fillId="0" borderId="0" xfId="0" applyFont="1">
      <alignment vertical="center"/>
    </xf>
    <xf numFmtId="0" fontId="35" fillId="0" borderId="0" xfId="0" applyFont="1" applyAlignment="1">
      <alignment vertical="top"/>
    </xf>
    <xf numFmtId="0" fontId="0" fillId="0" borderId="0" xfId="0" applyAlignment="1">
      <alignment vertical="top" wrapText="1"/>
    </xf>
    <xf numFmtId="0" fontId="0" fillId="0" borderId="0" xfId="0" applyAlignment="1">
      <alignment vertical="center" shrinkToFit="1"/>
    </xf>
    <xf numFmtId="0" fontId="19" fillId="0" borderId="14" xfId="0"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distributed" vertical="center" justifyLastLine="1" shrinkToFit="1"/>
    </xf>
    <xf numFmtId="0" fontId="0" fillId="0" borderId="48" xfId="0" applyBorder="1" applyAlignment="1">
      <alignment horizontal="distributed" vertical="center" justifyLastLine="1"/>
    </xf>
    <xf numFmtId="0" fontId="38" fillId="0" borderId="48" xfId="0" applyFont="1" applyBorder="1" applyAlignment="1">
      <alignment horizontal="distributed" vertical="center" wrapText="1" justifyLastLine="1"/>
    </xf>
    <xf numFmtId="0" fontId="39" fillId="0" borderId="48" xfId="0" applyFont="1" applyBorder="1" applyAlignment="1">
      <alignment horizontal="distributed" vertical="center" wrapText="1" justifyLastLine="1"/>
    </xf>
    <xf numFmtId="0" fontId="0" fillId="0" borderId="48" xfId="0" applyBorder="1" applyAlignment="1">
      <alignment horizontal="distributed" vertical="center" wrapText="1" justifyLastLine="1"/>
    </xf>
    <xf numFmtId="0" fontId="0" fillId="0" borderId="48" xfId="0" applyFont="1" applyBorder="1" applyAlignment="1">
      <alignment horizontal="distributed" vertical="center" wrapText="1" justifyLastLine="1"/>
    </xf>
    <xf numFmtId="0" fontId="0" fillId="0" borderId="49" xfId="0" applyBorder="1" applyAlignment="1">
      <alignment horizontal="distributed" vertical="center" wrapText="1" justifyLastLine="1"/>
    </xf>
    <xf numFmtId="0" fontId="0" fillId="0" borderId="50" xfId="0" applyBorder="1">
      <alignment vertical="center"/>
    </xf>
    <xf numFmtId="0" fontId="0" fillId="0" borderId="54" xfId="0" applyBorder="1" applyAlignment="1">
      <alignment horizontal="center" vertical="center" shrinkToFit="1"/>
    </xf>
    <xf numFmtId="0" fontId="0" fillId="0" borderId="54" xfId="0" applyBorder="1" applyAlignment="1">
      <alignment horizontal="center" vertical="center"/>
    </xf>
    <xf numFmtId="0" fontId="38" fillId="0" borderId="54" xfId="0" applyFont="1" applyBorder="1" applyAlignment="1">
      <alignment horizontal="center" vertical="center" wrapText="1"/>
    </xf>
    <xf numFmtId="0" fontId="0" fillId="0" borderId="55" xfId="0" applyBorder="1" applyAlignment="1">
      <alignment horizontal="center" vertical="center"/>
    </xf>
    <xf numFmtId="0" fontId="0" fillId="0" borderId="13" xfId="0" applyBorder="1" applyAlignment="1">
      <alignment horizontal="center" vertical="center"/>
    </xf>
    <xf numFmtId="178" fontId="0" fillId="2" borderId="11" xfId="0" applyNumberFormat="1" applyFill="1" applyBorder="1">
      <alignment vertical="center"/>
    </xf>
    <xf numFmtId="0" fontId="0" fillId="0" borderId="56" xfId="0" applyBorder="1" applyAlignment="1">
      <alignment horizontal="center" vertical="center"/>
    </xf>
    <xf numFmtId="178" fontId="0" fillId="2" borderId="57" xfId="0" applyNumberFormat="1" applyFill="1" applyBorder="1">
      <alignment vertical="center"/>
    </xf>
    <xf numFmtId="0" fontId="0" fillId="0" borderId="12" xfId="0" applyBorder="1" applyAlignment="1">
      <alignment horizontal="center" vertical="center"/>
    </xf>
    <xf numFmtId="0" fontId="0" fillId="2" borderId="13" xfId="0" applyFill="1" applyBorder="1" applyAlignment="1">
      <alignment vertical="center" shrinkToFit="1"/>
    </xf>
    <xf numFmtId="38" fontId="0" fillId="2" borderId="13" xfId="6" applyFont="1" applyFill="1" applyBorder="1">
      <alignment vertical="center"/>
    </xf>
    <xf numFmtId="0" fontId="0" fillId="0" borderId="1" xfId="0" applyBorder="1" applyAlignment="1">
      <alignment horizontal="center" vertical="center"/>
    </xf>
    <xf numFmtId="178" fontId="0" fillId="2" borderId="2" xfId="0" applyNumberFormat="1" applyFill="1" applyBorder="1">
      <alignment vertical="center"/>
    </xf>
    <xf numFmtId="0" fontId="0" fillId="0" borderId="58" xfId="0" applyBorder="1" applyAlignment="1">
      <alignment horizontal="center" vertical="center"/>
    </xf>
    <xf numFmtId="178" fontId="0" fillId="2" borderId="59" xfId="0" applyNumberFormat="1" applyFill="1" applyBorder="1">
      <alignment vertical="center"/>
    </xf>
    <xf numFmtId="0" fontId="0" fillId="0" borderId="3" xfId="0" applyBorder="1" applyAlignment="1">
      <alignment horizontal="center" vertical="center"/>
    </xf>
    <xf numFmtId="0" fontId="0" fillId="2" borderId="1" xfId="0" applyFill="1" applyBorder="1" applyAlignment="1">
      <alignment vertical="center" shrinkToFit="1"/>
    </xf>
    <xf numFmtId="38" fontId="0" fillId="2" borderId="1" xfId="6" applyFont="1" applyFill="1" applyBorder="1">
      <alignment vertical="center"/>
    </xf>
    <xf numFmtId="0" fontId="0" fillId="0" borderId="20" xfId="0" applyBorder="1" applyAlignment="1">
      <alignment horizontal="center" vertical="center"/>
    </xf>
    <xf numFmtId="178" fontId="0" fillId="2" borderId="6" xfId="0" applyNumberFormat="1" applyFill="1" applyBorder="1">
      <alignment vertical="center"/>
    </xf>
    <xf numFmtId="0" fontId="0" fillId="0" borderId="60" xfId="0" applyBorder="1" applyAlignment="1">
      <alignment horizontal="center" vertical="center"/>
    </xf>
    <xf numFmtId="178" fontId="0" fillId="2" borderId="61" xfId="0" applyNumberFormat="1" applyFill="1" applyBorder="1">
      <alignment vertical="center"/>
    </xf>
    <xf numFmtId="0" fontId="0" fillId="0" borderId="7" xfId="0" applyBorder="1" applyAlignment="1">
      <alignment horizontal="center" vertical="center"/>
    </xf>
    <xf numFmtId="0" fontId="0" fillId="2" borderId="20" xfId="0" applyFill="1" applyBorder="1" applyAlignment="1">
      <alignment vertical="center" shrinkToFit="1"/>
    </xf>
    <xf numFmtId="38" fontId="0" fillId="2" borderId="20" xfId="6" applyFont="1" applyFill="1" applyBorder="1">
      <alignment vertical="center"/>
    </xf>
    <xf numFmtId="38" fontId="0" fillId="0" borderId="65" xfId="0" applyNumberFormat="1" applyBorder="1">
      <alignment vertical="center"/>
    </xf>
    <xf numFmtId="0" fontId="0" fillId="4" borderId="66" xfId="0" applyFill="1" applyBorder="1">
      <alignment vertical="center"/>
    </xf>
    <xf numFmtId="0" fontId="38" fillId="0" borderId="0" xfId="0" applyFont="1">
      <alignment vertical="center"/>
    </xf>
    <xf numFmtId="0" fontId="41" fillId="0" borderId="0" xfId="0" applyFont="1" applyAlignment="1">
      <alignment vertical="center" shrinkToFit="1"/>
    </xf>
    <xf numFmtId="0" fontId="42" fillId="3" borderId="0" xfId="0" applyFont="1" applyFill="1" applyAlignment="1">
      <alignment horizontal="center" vertical="center"/>
    </xf>
    <xf numFmtId="0" fontId="0" fillId="5" borderId="68" xfId="0" applyFill="1" applyBorder="1" applyAlignment="1">
      <alignment horizontal="right" vertical="center"/>
    </xf>
    <xf numFmtId="0" fontId="0" fillId="0" borderId="69" xfId="0" applyBorder="1" applyAlignment="1">
      <alignment horizontal="center" vertical="center"/>
    </xf>
    <xf numFmtId="0" fontId="0" fillId="5" borderId="69" xfId="0" applyFill="1" applyBorder="1" applyAlignment="1">
      <alignment horizontal="distributed" vertical="center" justifyLastLine="1"/>
    </xf>
    <xf numFmtId="49" fontId="0" fillId="2" borderId="70" xfId="0" applyNumberFormat="1" applyFill="1" applyBorder="1">
      <alignment vertical="center"/>
    </xf>
    <xf numFmtId="0" fontId="0" fillId="2" borderId="71" xfId="0" applyFill="1" applyBorder="1">
      <alignment vertical="center"/>
    </xf>
    <xf numFmtId="0" fontId="0" fillId="0" borderId="72" xfId="0" applyBorder="1">
      <alignment vertical="center"/>
    </xf>
    <xf numFmtId="0" fontId="0" fillId="5" borderId="73" xfId="0" applyFill="1" applyBorder="1" applyAlignment="1">
      <alignment horizontal="distributed" vertical="center" justifyLastLine="1"/>
    </xf>
    <xf numFmtId="0" fontId="0" fillId="5" borderId="1" xfId="0" applyFill="1" applyBorder="1" applyAlignment="1">
      <alignment horizontal="distributed" vertical="center" justifyLastLine="1"/>
    </xf>
    <xf numFmtId="0" fontId="0" fillId="2" borderId="2" xfId="0" applyFill="1" applyBorder="1">
      <alignment vertical="center"/>
    </xf>
    <xf numFmtId="0" fontId="0" fillId="0" borderId="75" xfId="0" applyBorder="1">
      <alignment vertical="center"/>
    </xf>
    <xf numFmtId="0" fontId="0" fillId="5" borderId="76" xfId="0" applyFill="1" applyBorder="1" applyAlignment="1">
      <alignment horizontal="distributed" vertical="center" justifyLastLine="1"/>
    </xf>
    <xf numFmtId="38" fontId="0" fillId="0" borderId="0" xfId="6" applyFont="1">
      <alignment vertical="center"/>
    </xf>
    <xf numFmtId="0" fontId="0" fillId="0" borderId="0" xfId="0" applyAlignment="1">
      <alignment horizontal="left" vertical="center" shrinkToFit="1"/>
    </xf>
    <xf numFmtId="0" fontId="37" fillId="0" borderId="0" xfId="0" applyFont="1">
      <alignment vertical="center"/>
    </xf>
    <xf numFmtId="38" fontId="0" fillId="0" borderId="1" xfId="6" applyFont="1" applyBorder="1">
      <alignment vertical="center"/>
    </xf>
    <xf numFmtId="0" fontId="0" fillId="0" borderId="1" xfId="0" applyBorder="1" applyAlignment="1">
      <alignment horizontal="left" vertical="center" shrinkToFit="1"/>
    </xf>
    <xf numFmtId="180" fontId="0" fillId="0" borderId="1" xfId="0" applyNumberFormat="1" applyBorder="1" applyAlignment="1">
      <alignment horizontal="center" vertical="center"/>
    </xf>
    <xf numFmtId="38" fontId="0" fillId="6" borderId="1" xfId="6" applyFont="1"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center" shrinkToFit="1"/>
    </xf>
    <xf numFmtId="0" fontId="0" fillId="3" borderId="0" xfId="0" applyFill="1" applyAlignment="1">
      <alignment vertical="center"/>
    </xf>
    <xf numFmtId="0" fontId="0" fillId="2" borderId="0" xfId="0" applyFill="1" applyAlignment="1">
      <alignment horizontal="left" vertical="center"/>
    </xf>
    <xf numFmtId="38" fontId="19" fillId="2" borderId="14" xfId="6" applyFont="1" applyFill="1" applyBorder="1" applyAlignment="1">
      <alignment horizontal="center" vertical="center"/>
    </xf>
    <xf numFmtId="0" fontId="4" fillId="3" borderId="0" xfId="0" applyFont="1" applyFill="1"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29" fillId="2" borderId="0" xfId="0" applyFont="1" applyFill="1" applyAlignment="1">
      <alignment horizontal="left" vertical="top"/>
    </xf>
    <xf numFmtId="0" fontId="30" fillId="2" borderId="0" xfId="0" applyFont="1" applyFill="1" applyAlignment="1">
      <alignment horizontal="left" vertical="top"/>
    </xf>
    <xf numFmtId="0" fontId="0" fillId="2" borderId="0" xfId="0" applyFill="1" applyAlignment="1">
      <alignment horizontal="left" vertical="top"/>
    </xf>
    <xf numFmtId="0" fontId="0" fillId="3" borderId="0" xfId="0" applyFill="1" applyAlignment="1">
      <alignment horizontal="left" vertical="center"/>
    </xf>
    <xf numFmtId="0" fontId="0" fillId="3" borderId="0" xfId="0" applyFill="1" applyAlignment="1">
      <alignment vertical="center" wrapText="1"/>
    </xf>
    <xf numFmtId="0" fontId="0" fillId="0" borderId="62" xfId="0" applyBorder="1" applyAlignment="1">
      <alignment horizontal="center" vertical="center" justifyLastLine="1"/>
    </xf>
    <xf numFmtId="0" fontId="0" fillId="0" borderId="63" xfId="0" applyBorder="1" applyAlignment="1">
      <alignment horizontal="center" vertical="center" justifyLastLine="1"/>
    </xf>
    <xf numFmtId="0" fontId="0" fillId="0" borderId="64" xfId="0" applyBorder="1" applyAlignment="1">
      <alignment horizontal="center" vertical="center" justifyLastLine="1"/>
    </xf>
    <xf numFmtId="0" fontId="0" fillId="0" borderId="62" xfId="0" applyBorder="1" applyAlignment="1">
      <alignment horizontal="distributed" vertical="center" justifyLastLine="1"/>
    </xf>
    <xf numFmtId="0" fontId="0" fillId="0" borderId="63" xfId="0" applyBorder="1" applyAlignment="1">
      <alignment horizontal="distributed" vertical="center" justifyLastLine="1"/>
    </xf>
    <xf numFmtId="0" fontId="0" fillId="0" borderId="64" xfId="0" applyBorder="1" applyAlignment="1">
      <alignment horizontal="distributed" vertical="center" justifyLastLine="1"/>
    </xf>
    <xf numFmtId="0" fontId="36" fillId="0" borderId="0" xfId="0" applyFont="1" applyAlignment="1">
      <alignment horizontal="center" vertical="center"/>
    </xf>
    <xf numFmtId="0" fontId="19" fillId="2" borderId="14" xfId="0" applyFont="1" applyFill="1" applyBorder="1">
      <alignment vertical="center"/>
    </xf>
    <xf numFmtId="0" fontId="37" fillId="2" borderId="14" xfId="0" applyFont="1" applyFill="1" applyBorder="1">
      <alignment vertical="center"/>
    </xf>
    <xf numFmtId="0" fontId="0" fillId="0" borderId="48" xfId="0" applyBorder="1" applyAlignment="1">
      <alignment horizontal="distributed" vertical="center" wrapText="1" justifyLastLine="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21" xfId="0" applyBorder="1" applyAlignment="1">
      <alignment horizontal="center" vertical="center" wrapText="1"/>
    </xf>
    <xf numFmtId="0" fontId="0" fillId="0" borderId="21" xfId="0" applyBorder="1" applyAlignment="1">
      <alignment horizontal="center" vertical="center"/>
    </xf>
    <xf numFmtId="49" fontId="0" fillId="2" borderId="1" xfId="0" applyNumberFormat="1" applyFill="1" applyBorder="1" applyAlignment="1">
      <alignment vertical="center" wrapText="1"/>
    </xf>
    <xf numFmtId="49" fontId="0" fillId="2" borderId="74" xfId="0" applyNumberFormat="1" applyFill="1" applyBorder="1" applyAlignment="1">
      <alignment vertical="center" wrapText="1"/>
    </xf>
    <xf numFmtId="49" fontId="0" fillId="2" borderId="77" xfId="0" applyNumberFormat="1" applyFill="1" applyBorder="1" applyAlignment="1">
      <alignment vertical="center" wrapText="1"/>
    </xf>
    <xf numFmtId="49" fontId="0" fillId="2" borderId="78" xfId="0" applyNumberFormat="1" applyFill="1" applyBorder="1" applyAlignment="1">
      <alignment vertical="center" wrapText="1"/>
    </xf>
    <xf numFmtId="0" fontId="0" fillId="2" borderId="77" xfId="0" applyFill="1" applyBorder="1">
      <alignment vertical="center"/>
    </xf>
    <xf numFmtId="0" fontId="0" fillId="2" borderId="78" xfId="0" applyFill="1" applyBorder="1">
      <alignment vertical="center"/>
    </xf>
    <xf numFmtId="0" fontId="0" fillId="5" borderId="68" xfId="0" applyFill="1" applyBorder="1" applyAlignment="1">
      <alignment horizontal="center" vertical="center" textRotation="255"/>
    </xf>
    <xf numFmtId="0" fontId="0" fillId="5" borderId="73" xfId="0" applyFill="1" applyBorder="1" applyAlignment="1">
      <alignment horizontal="center" vertical="center" textRotation="255"/>
    </xf>
    <xf numFmtId="0" fontId="0" fillId="5" borderId="76" xfId="0" applyFill="1" applyBorder="1" applyAlignment="1">
      <alignment horizontal="center" vertical="center" textRotation="255"/>
    </xf>
    <xf numFmtId="179" fontId="0" fillId="2" borderId="1" xfId="0" applyNumberFormat="1" applyFill="1" applyBorder="1" applyAlignment="1">
      <alignment horizontal="left" vertical="center"/>
    </xf>
    <xf numFmtId="179" fontId="0" fillId="2" borderId="74" xfId="0" applyNumberFormat="1" applyFill="1" applyBorder="1" applyAlignment="1">
      <alignment horizontal="left" vertical="center"/>
    </xf>
    <xf numFmtId="49" fontId="0" fillId="2" borderId="1" xfId="0" applyNumberFormat="1" applyFill="1" applyBorder="1">
      <alignment vertical="center"/>
    </xf>
    <xf numFmtId="49" fontId="0" fillId="2" borderId="74" xfId="0" applyNumberFormat="1" applyFill="1" applyBorder="1">
      <alignment vertical="center"/>
    </xf>
    <xf numFmtId="0" fontId="0" fillId="5" borderId="1" xfId="0" applyFill="1" applyBorder="1" applyAlignment="1">
      <alignment horizontal="distributed" vertical="center" justifyLastLine="1"/>
    </xf>
    <xf numFmtId="0" fontId="0" fillId="5" borderId="77" xfId="0" applyFill="1" applyBorder="1" applyAlignment="1">
      <alignment horizontal="distributed" vertical="center" justifyLastLine="1"/>
    </xf>
    <xf numFmtId="0" fontId="42" fillId="3" borderId="0" xfId="0" applyFont="1" applyFill="1" applyAlignment="1">
      <alignment horizontal="distributed" vertical="center" indent="5"/>
    </xf>
    <xf numFmtId="0" fontId="19" fillId="3" borderId="62" xfId="0" applyFont="1" applyFill="1" applyBorder="1" applyAlignment="1">
      <alignment horizontal="right" vertical="distributed"/>
    </xf>
    <xf numFmtId="0" fontId="19" fillId="3" borderId="63" xfId="0" applyFont="1" applyFill="1" applyBorder="1" applyAlignment="1">
      <alignment horizontal="right" vertical="distributed"/>
    </xf>
    <xf numFmtId="0" fontId="37" fillId="2" borderId="63" xfId="0" applyFont="1" applyFill="1" applyBorder="1" applyAlignment="1">
      <alignment vertical="distributed"/>
    </xf>
    <xf numFmtId="0" fontId="37" fillId="2" borderId="67" xfId="0" applyFont="1" applyFill="1" applyBorder="1" applyAlignment="1">
      <alignment vertical="distributed"/>
    </xf>
    <xf numFmtId="0" fontId="3" fillId="3" borderId="1" xfId="0" applyFont="1" applyFill="1" applyBorder="1" applyAlignment="1">
      <alignment horizontal="center" vertical="center" textRotation="255"/>
    </xf>
    <xf numFmtId="0" fontId="3" fillId="3" borderId="1" xfId="0" applyFont="1" applyFill="1" applyBorder="1" applyAlignment="1">
      <alignment horizontal="center" vertical="center" wrapText="1"/>
    </xf>
    <xf numFmtId="0" fontId="9" fillId="3" borderId="0" xfId="1" applyFont="1" applyFill="1" applyAlignment="1">
      <alignment horizontal="distributed" vertical="center" indent="1"/>
    </xf>
    <xf numFmtId="0" fontId="3" fillId="2" borderId="2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4" fillId="2" borderId="14" xfId="0" applyFont="1" applyFill="1" applyBorder="1" applyAlignment="1">
      <alignment vertical="center" shrinkToFit="1"/>
    </xf>
    <xf numFmtId="0" fontId="3" fillId="3" borderId="1" xfId="0" applyFont="1" applyFill="1" applyBorder="1" applyAlignment="1">
      <alignment horizontal="center" vertical="center"/>
    </xf>
    <xf numFmtId="38" fontId="3" fillId="2" borderId="20" xfId="6" applyFont="1" applyFill="1" applyBorder="1" applyAlignment="1">
      <alignment horizontal="center" vertical="center"/>
    </xf>
    <xf numFmtId="38" fontId="3" fillId="2" borderId="21" xfId="6" applyFont="1" applyFill="1" applyBorder="1" applyAlignment="1">
      <alignment horizontal="center" vertical="center"/>
    </xf>
    <xf numFmtId="38" fontId="3" fillId="2" borderId="13" xfId="6" applyFont="1" applyFill="1" applyBorder="1" applyAlignment="1">
      <alignment horizontal="center" vertical="center"/>
    </xf>
    <xf numFmtId="0" fontId="3" fillId="2" borderId="0" xfId="0" applyFont="1" applyFill="1" applyAlignment="1">
      <alignment horizontal="center" vertical="center" shrinkToFit="1"/>
    </xf>
    <xf numFmtId="0" fontId="8" fillId="3" borderId="0" xfId="1" applyFont="1" applyFill="1" applyAlignment="1">
      <alignment horizontal="left" vertical="center" wrapText="1"/>
    </xf>
    <xf numFmtId="0" fontId="8" fillId="3" borderId="0" xfId="1" applyFont="1" applyFill="1" applyAlignment="1">
      <alignment horizontal="left" vertical="center"/>
    </xf>
    <xf numFmtId="0" fontId="8" fillId="0" borderId="0" xfId="1" applyFont="1" applyAlignment="1">
      <alignment horizontal="left" vertical="center"/>
    </xf>
    <xf numFmtId="0" fontId="9" fillId="3" borderId="0" xfId="1" applyFont="1" applyFill="1" applyAlignment="1">
      <alignment horizontal="distributed" vertical="center" indent="6"/>
    </xf>
    <xf numFmtId="0" fontId="8" fillId="0" borderId="23" xfId="1" applyFont="1" applyBorder="1" applyAlignment="1">
      <alignment horizontal="distributed" vertical="center"/>
    </xf>
    <xf numFmtId="0" fontId="8" fillId="0" borderId="24" xfId="1" applyFont="1" applyBorder="1" applyAlignment="1">
      <alignment horizontal="distributed" vertical="center"/>
    </xf>
    <xf numFmtId="49" fontId="8" fillId="2" borderId="23" xfId="1" applyNumberFormat="1" applyFont="1" applyFill="1" applyBorder="1" applyAlignment="1">
      <alignment horizontal="left" vertical="center" wrapText="1"/>
    </xf>
    <xf numFmtId="49" fontId="8" fillId="2" borderId="24" xfId="1" applyNumberFormat="1" applyFont="1" applyFill="1" applyBorder="1" applyAlignment="1">
      <alignment horizontal="left" vertical="center" wrapText="1"/>
    </xf>
    <xf numFmtId="0" fontId="8" fillId="0" borderId="33" xfId="1" applyFont="1" applyBorder="1" applyAlignment="1">
      <alignment horizontal="distributed" vertical="center"/>
    </xf>
    <xf numFmtId="0" fontId="8" fillId="0" borderId="34" xfId="1" applyFont="1" applyBorder="1" applyAlignment="1">
      <alignment horizontal="distributed" vertical="center"/>
    </xf>
    <xf numFmtId="49" fontId="8" fillId="2" borderId="29" xfId="1" applyNumberFormat="1" applyFont="1" applyFill="1" applyBorder="1" applyAlignment="1">
      <alignment horizontal="left" vertical="center" wrapText="1"/>
    </xf>
    <xf numFmtId="49" fontId="8" fillId="2" borderId="30" xfId="1" applyNumberFormat="1" applyFont="1" applyFill="1" applyBorder="1" applyAlignment="1">
      <alignment horizontal="left" vertical="center" wrapText="1"/>
    </xf>
    <xf numFmtId="0" fontId="8" fillId="0" borderId="11" xfId="1" applyFont="1" applyBorder="1" applyAlignment="1">
      <alignment horizontal="distributed" vertical="center"/>
    </xf>
    <xf numFmtId="0" fontId="8" fillId="0" borderId="14" xfId="1" applyFont="1" applyBorder="1" applyAlignment="1">
      <alignment horizontal="distributed" vertical="center"/>
    </xf>
    <xf numFmtId="0" fontId="8" fillId="0" borderId="12" xfId="1" applyFont="1" applyBorder="1" applyAlignment="1">
      <alignment horizontal="distributed" vertical="center"/>
    </xf>
    <xf numFmtId="49" fontId="8" fillId="0" borderId="35" xfId="1" applyNumberFormat="1" applyFont="1" applyBorder="1" applyAlignment="1">
      <alignment horizontal="left" vertical="center" wrapText="1"/>
    </xf>
    <xf numFmtId="49" fontId="8" fillId="0" borderId="36" xfId="1" applyNumberFormat="1" applyFont="1" applyBorder="1" applyAlignment="1">
      <alignment horizontal="left" vertical="center" wrapText="1"/>
    </xf>
    <xf numFmtId="0" fontId="8" fillId="0" borderId="12" xfId="3" applyFont="1" applyBorder="1" applyAlignment="1">
      <alignment horizontal="distributed" vertical="center"/>
    </xf>
    <xf numFmtId="49" fontId="8" fillId="2" borderId="8" xfId="1" applyNumberFormat="1" applyFont="1" applyFill="1" applyBorder="1" applyAlignment="1">
      <alignment horizontal="left" vertical="center" wrapText="1"/>
    </xf>
    <xf numFmtId="49" fontId="8" fillId="2" borderId="32" xfId="1" applyNumberFormat="1" applyFont="1" applyFill="1" applyBorder="1" applyAlignment="1">
      <alignment horizontal="left" vertical="center" wrapText="1"/>
    </xf>
    <xf numFmtId="0" fontId="8" fillId="0" borderId="6" xfId="1" applyFont="1" applyBorder="1" applyAlignment="1">
      <alignment horizontal="distributed" vertical="center"/>
    </xf>
    <xf numFmtId="0" fontId="8" fillId="0" borderId="5" xfId="1" applyFont="1" applyBorder="1" applyAlignment="1">
      <alignment horizontal="distributed" vertical="center"/>
    </xf>
    <xf numFmtId="0" fontId="8" fillId="0" borderId="7" xfId="1" applyFont="1" applyBorder="1" applyAlignment="1">
      <alignment horizontal="distributed" vertical="center"/>
    </xf>
    <xf numFmtId="49" fontId="8" fillId="2" borderId="2" xfId="1" applyNumberFormat="1" applyFont="1" applyFill="1" applyBorder="1" applyAlignment="1">
      <alignment horizontal="left" vertical="center" wrapText="1"/>
    </xf>
    <xf numFmtId="49" fontId="8" fillId="2" borderId="3" xfId="1" applyNumberFormat="1" applyFont="1" applyFill="1" applyBorder="1" applyAlignment="1">
      <alignment horizontal="left" vertical="center" wrapText="1"/>
    </xf>
    <xf numFmtId="49" fontId="8" fillId="2" borderId="9" xfId="1" applyNumberFormat="1" applyFont="1" applyFill="1" applyBorder="1" applyAlignment="1">
      <alignment horizontal="left" vertical="center" wrapText="1"/>
    </xf>
    <xf numFmtId="49" fontId="8" fillId="2" borderId="10" xfId="1" applyNumberFormat="1" applyFont="1" applyFill="1" applyBorder="1" applyAlignment="1">
      <alignment horizontal="left" vertical="center" wrapText="1"/>
    </xf>
    <xf numFmtId="49" fontId="8" fillId="2" borderId="6" xfId="1" applyNumberFormat="1" applyFont="1" applyFill="1" applyBorder="1" applyAlignment="1">
      <alignment horizontal="left" vertical="center" wrapText="1"/>
    </xf>
    <xf numFmtId="49" fontId="8" fillId="2" borderId="7" xfId="1" applyNumberFormat="1" applyFont="1" applyFill="1" applyBorder="1" applyAlignment="1">
      <alignment horizontal="left" vertical="center" wrapText="1"/>
    </xf>
    <xf numFmtId="49" fontId="8" fillId="2" borderId="20" xfId="1" applyNumberFormat="1" applyFont="1" applyFill="1" applyBorder="1" applyAlignment="1">
      <alignment horizontal="left" vertical="center" wrapText="1"/>
    </xf>
    <xf numFmtId="0" fontId="8" fillId="0" borderId="29" xfId="1" applyFont="1" applyBorder="1" applyAlignment="1">
      <alignment horizontal="distributed" vertical="center"/>
    </xf>
    <xf numFmtId="0" fontId="8" fillId="0" borderId="30" xfId="1" applyFont="1" applyBorder="1" applyAlignment="1">
      <alignment horizontal="distributed" vertical="center"/>
    </xf>
    <xf numFmtId="49" fontId="8" fillId="2" borderId="31" xfId="1" applyNumberFormat="1" applyFont="1" applyFill="1" applyBorder="1" applyAlignment="1">
      <alignment horizontal="left" vertical="center" wrapText="1"/>
    </xf>
    <xf numFmtId="49" fontId="8" fillId="0" borderId="13" xfId="1" applyNumberFormat="1" applyFont="1" applyBorder="1" applyAlignment="1">
      <alignment horizontal="left" vertical="center" wrapText="1"/>
    </xf>
    <xf numFmtId="0" fontId="8" fillId="0" borderId="6" xfId="1" applyFont="1" applyBorder="1" applyAlignment="1">
      <alignment horizontal="center" vertical="center"/>
    </xf>
    <xf numFmtId="0" fontId="8" fillId="0" borderId="4" xfId="1" applyFont="1" applyBorder="1" applyAlignment="1">
      <alignment horizontal="center" vertical="center"/>
    </xf>
    <xf numFmtId="0" fontId="8" fillId="0" borderId="3"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distributed" vertical="center"/>
    </xf>
    <xf numFmtId="0" fontId="8" fillId="0" borderId="10" xfId="1" applyFont="1" applyBorder="1" applyAlignment="1">
      <alignment horizontal="distributed" vertical="center"/>
    </xf>
    <xf numFmtId="49" fontId="8" fillId="2" borderId="26" xfId="1" applyNumberFormat="1" applyFont="1" applyFill="1" applyBorder="1" applyAlignment="1">
      <alignment horizontal="left" vertical="center" wrapText="1"/>
    </xf>
    <xf numFmtId="49" fontId="8" fillId="2" borderId="27" xfId="1" applyNumberFormat="1" applyFont="1" applyFill="1" applyBorder="1" applyAlignment="1">
      <alignment horizontal="left" vertical="center" wrapText="1"/>
    </xf>
    <xf numFmtId="49" fontId="8" fillId="2" borderId="13" xfId="1" applyNumberFormat="1" applyFont="1" applyFill="1" applyBorder="1" applyAlignment="1">
      <alignment horizontal="left" vertical="center" wrapText="1"/>
    </xf>
    <xf numFmtId="0" fontId="8" fillId="0" borderId="2" xfId="1" applyFont="1" applyBorder="1" applyAlignment="1">
      <alignment horizontal="distributed" vertical="center"/>
    </xf>
    <xf numFmtId="0" fontId="8" fillId="0" borderId="4" xfId="1" applyFont="1" applyBorder="1" applyAlignment="1">
      <alignment horizontal="distributed" vertical="center"/>
    </xf>
    <xf numFmtId="0" fontId="8" fillId="0" borderId="3" xfId="1" applyFont="1" applyBorder="1" applyAlignment="1">
      <alignment horizontal="distributed" vertical="center"/>
    </xf>
    <xf numFmtId="49" fontId="8" fillId="2" borderId="1" xfId="1" applyNumberFormat="1" applyFont="1" applyFill="1" applyBorder="1" applyAlignment="1">
      <alignment horizontal="left" vertical="center" wrapText="1"/>
    </xf>
    <xf numFmtId="0" fontId="6" fillId="3" borderId="0" xfId="1" applyFont="1" applyFill="1" applyAlignment="1">
      <alignment vertical="center"/>
    </xf>
    <xf numFmtId="0" fontId="8" fillId="0" borderId="2" xfId="1" applyFont="1" applyBorder="1" applyAlignment="1">
      <alignment horizontal="center" vertical="center"/>
    </xf>
    <xf numFmtId="0" fontId="8" fillId="0" borderId="20" xfId="1" applyFont="1" applyBorder="1" applyAlignment="1">
      <alignment horizontal="center" vertical="center"/>
    </xf>
    <xf numFmtId="0" fontId="8" fillId="0" borderId="2" xfId="4" applyFont="1" applyBorder="1" applyAlignment="1">
      <alignment horizontal="distributed" vertical="center"/>
    </xf>
    <xf numFmtId="0" fontId="8" fillId="0" borderId="4" xfId="4" applyFont="1" applyBorder="1" applyAlignment="1">
      <alignment horizontal="distributed" vertical="center"/>
    </xf>
    <xf numFmtId="0" fontId="8" fillId="0" borderId="3" xfId="4" applyFont="1" applyBorder="1" applyAlignment="1">
      <alignment horizontal="distributed" vertical="center"/>
    </xf>
    <xf numFmtId="49" fontId="8" fillId="2" borderId="2" xfId="1" applyNumberFormat="1" applyFont="1" applyFill="1" applyBorder="1" applyAlignment="1">
      <alignment horizontal="left" vertical="center" wrapText="1" shrinkToFit="1"/>
    </xf>
    <xf numFmtId="49" fontId="8" fillId="2" borderId="3" xfId="1" applyNumberFormat="1" applyFont="1" applyFill="1" applyBorder="1" applyAlignment="1">
      <alignment horizontal="left" vertical="center" wrapText="1" shrinkToFit="1"/>
    </xf>
    <xf numFmtId="0" fontId="14" fillId="3" borderId="0" xfId="5" applyFont="1" applyFill="1">
      <alignment vertical="center"/>
    </xf>
    <xf numFmtId="0" fontId="14" fillId="3" borderId="0" xfId="5" applyFont="1" applyFill="1" applyAlignment="1">
      <alignment vertical="center" wrapText="1"/>
    </xf>
    <xf numFmtId="0" fontId="14" fillId="3" borderId="0" xfId="5" applyFont="1" applyFill="1" applyBorder="1">
      <alignment vertical="center"/>
    </xf>
    <xf numFmtId="38" fontId="13" fillId="0" borderId="37" xfId="2" applyFont="1" applyBorder="1" applyAlignment="1">
      <alignment horizontal="distributed" vertical="center" shrinkToFit="1"/>
    </xf>
    <xf numFmtId="38" fontId="13" fillId="0" borderId="40" xfId="2" applyFont="1" applyBorder="1" applyAlignment="1">
      <alignment horizontal="distributed" vertical="center" shrinkToFit="1"/>
    </xf>
    <xf numFmtId="0" fontId="12" fillId="0" borderId="38" xfId="5" applyFont="1" applyBorder="1" applyAlignment="1">
      <alignment horizontal="distributed" vertical="center" shrinkToFit="1"/>
    </xf>
    <xf numFmtId="0" fontId="12" fillId="0" borderId="41" xfId="5" applyFont="1" applyBorder="1" applyAlignment="1">
      <alignment horizontal="distributed" vertical="center" shrinkToFit="1"/>
    </xf>
    <xf numFmtId="0" fontId="12" fillId="0" borderId="17" xfId="5" applyFont="1" applyBorder="1" applyAlignment="1">
      <alignment horizontal="distributed" vertical="center" shrinkToFit="1"/>
    </xf>
    <xf numFmtId="0" fontId="8" fillId="0" borderId="9" xfId="5" applyFont="1" applyBorder="1" applyAlignment="1">
      <alignment horizontal="center" vertical="center"/>
    </xf>
    <xf numFmtId="0" fontId="8" fillId="0" borderId="10" xfId="5" applyFont="1" applyBorder="1" applyAlignment="1">
      <alignment horizontal="center" vertical="center"/>
    </xf>
    <xf numFmtId="0" fontId="8" fillId="0" borderId="8" xfId="5" applyFont="1" applyBorder="1" applyAlignment="1">
      <alignment horizontal="center" vertical="center"/>
    </xf>
    <xf numFmtId="0" fontId="8" fillId="0" borderId="32" xfId="5" applyFont="1" applyBorder="1" applyAlignment="1">
      <alignment horizontal="center" vertical="center"/>
    </xf>
    <xf numFmtId="0" fontId="8" fillId="3" borderId="0" xfId="3" applyFont="1" applyFill="1" applyBorder="1" applyAlignment="1">
      <alignment horizontal="right"/>
    </xf>
    <xf numFmtId="0" fontId="6" fillId="2" borderId="14" xfId="3" applyFont="1" applyFill="1" applyBorder="1" applyAlignment="1"/>
    <xf numFmtId="0" fontId="12" fillId="0" borderId="20" xfId="5" applyFont="1" applyBorder="1" applyAlignment="1">
      <alignment horizontal="distributed" vertical="center" wrapText="1" shrinkToFit="1"/>
    </xf>
    <xf numFmtId="0" fontId="12" fillId="0" borderId="21" xfId="5" applyFont="1" applyBorder="1" applyAlignment="1">
      <alignment horizontal="distributed" vertical="center" shrinkToFit="1"/>
    </xf>
    <xf numFmtId="0" fontId="12" fillId="0" borderId="20" xfId="5" applyFont="1" applyBorder="1" applyAlignment="1">
      <alignment horizontal="distributed" vertical="center" shrinkToFit="1"/>
    </xf>
    <xf numFmtId="38" fontId="12" fillId="0" borderId="20" xfId="2" applyFont="1" applyBorder="1" applyAlignment="1">
      <alignment horizontal="distributed" vertical="center" wrapText="1" shrinkToFit="1"/>
    </xf>
    <xf numFmtId="38" fontId="12" fillId="0" borderId="21" xfId="2" applyFont="1" applyBorder="1" applyAlignment="1">
      <alignment horizontal="distributed" vertical="center" shrinkToFit="1"/>
    </xf>
    <xf numFmtId="38" fontId="12" fillId="0" borderId="20" xfId="2" applyFont="1" applyBorder="1" applyAlignment="1">
      <alignment horizontal="distributed" vertical="center" shrinkToFit="1"/>
    </xf>
    <xf numFmtId="38" fontId="12" fillId="0" borderId="20" xfId="2" applyFont="1" applyBorder="1" applyAlignment="1">
      <alignment horizontal="center" vertical="center" shrinkToFit="1"/>
    </xf>
    <xf numFmtId="38" fontId="12" fillId="0" borderId="21" xfId="2" applyFont="1" applyBorder="1" applyAlignment="1">
      <alignment horizontal="center" vertical="center" shrinkToFit="1"/>
    </xf>
    <xf numFmtId="38" fontId="12" fillId="0" borderId="6" xfId="2" applyFont="1" applyBorder="1" applyAlignment="1">
      <alignment horizontal="distributed" vertical="center" shrinkToFit="1"/>
    </xf>
    <xf numFmtId="38" fontId="12" fillId="0" borderId="39" xfId="2" applyFont="1" applyBorder="1" applyAlignment="1">
      <alignment horizontal="distributed" vertical="center" shrinkToFit="1"/>
    </xf>
    <xf numFmtId="0" fontId="0" fillId="7" borderId="14" xfId="0" applyFill="1" applyBorder="1" applyAlignment="1">
      <alignment vertical="center" shrinkToFit="1"/>
    </xf>
    <xf numFmtId="0" fontId="19" fillId="0" borderId="1" xfId="0" applyFont="1" applyBorder="1" applyAlignment="1">
      <alignment horizontal="center" vertical="center"/>
    </xf>
    <xf numFmtId="38" fontId="37" fillId="0" borderId="1" xfId="6" applyFont="1" applyBorder="1" applyAlignment="1">
      <alignment horizontal="center" vertical="center"/>
    </xf>
    <xf numFmtId="0" fontId="0" fillId="3" borderId="0" xfId="0" applyFill="1" applyAlignment="1">
      <alignment horizontal="distributed" vertical="center"/>
    </xf>
    <xf numFmtId="38" fontId="44" fillId="2" borderId="14" xfId="6" applyFont="1" applyFill="1" applyBorder="1" applyAlignment="1">
      <alignment horizontal="right" vertical="center"/>
    </xf>
    <xf numFmtId="38" fontId="19" fillId="2" borderId="4" xfId="6" applyFont="1" applyFill="1" applyBorder="1" applyAlignment="1">
      <alignment horizontal="right" vertical="center"/>
    </xf>
    <xf numFmtId="38" fontId="19" fillId="2" borderId="14" xfId="6" applyFont="1" applyFill="1" applyBorder="1" applyAlignment="1">
      <alignment horizontal="right" vertical="center"/>
    </xf>
    <xf numFmtId="0" fontId="21" fillId="2" borderId="0" xfId="0" applyFont="1" applyFill="1" applyAlignment="1">
      <alignment horizontal="left" vertical="center"/>
    </xf>
    <xf numFmtId="0" fontId="20" fillId="2" borderId="0" xfId="0" applyFont="1" applyFill="1" applyAlignment="1">
      <alignment horizontal="left" vertical="center"/>
    </xf>
    <xf numFmtId="38" fontId="28" fillId="2" borderId="14" xfId="6" applyFont="1" applyFill="1" applyBorder="1" applyAlignment="1">
      <alignment horizontal="center" vertical="center"/>
    </xf>
    <xf numFmtId="0" fontId="20" fillId="2" borderId="0" xfId="0" applyFont="1" applyFill="1" applyAlignment="1">
      <alignment horizontal="left" vertical="top"/>
    </xf>
    <xf numFmtId="0" fontId="31" fillId="2" borderId="14" xfId="0" applyFont="1" applyFill="1" applyBorder="1" applyAlignment="1">
      <alignment vertical="center" shrinkToFit="1"/>
    </xf>
    <xf numFmtId="0" fontId="22" fillId="2" borderId="2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22" fillId="2" borderId="13" xfId="0" applyFont="1" applyFill="1" applyBorder="1" applyAlignment="1">
      <alignment horizontal="center" vertical="center" shrinkToFit="1"/>
    </xf>
    <xf numFmtId="38" fontId="22" fillId="2" borderId="20" xfId="6" applyFont="1" applyFill="1" applyBorder="1" applyAlignment="1">
      <alignment horizontal="center" vertical="center"/>
    </xf>
    <xf numFmtId="38" fontId="22" fillId="2" borderId="21" xfId="6" applyFont="1" applyFill="1" applyBorder="1" applyAlignment="1">
      <alignment horizontal="center" vertical="center"/>
    </xf>
    <xf numFmtId="38" fontId="22" fillId="2" borderId="13" xfId="6" applyFont="1" applyFill="1" applyBorder="1" applyAlignment="1">
      <alignment horizontal="center" vertical="center"/>
    </xf>
    <xf numFmtId="49" fontId="23" fillId="2" borderId="2" xfId="1" applyNumberFormat="1" applyFont="1" applyFill="1" applyBorder="1" applyAlignment="1">
      <alignment horizontal="left" vertical="center" wrapText="1" shrinkToFit="1"/>
    </xf>
    <xf numFmtId="49" fontId="23" fillId="2" borderId="3" xfId="1" applyNumberFormat="1" applyFont="1" applyFill="1" applyBorder="1" applyAlignment="1">
      <alignment horizontal="left" vertical="center" wrapText="1" shrinkToFit="1"/>
    </xf>
    <xf numFmtId="49" fontId="23" fillId="2" borderId="13" xfId="1" applyNumberFormat="1" applyFont="1" applyFill="1" applyBorder="1" applyAlignment="1">
      <alignment horizontal="left" vertical="center" wrapText="1"/>
    </xf>
    <xf numFmtId="49" fontId="23" fillId="2" borderId="1" xfId="1" applyNumberFormat="1" applyFont="1" applyFill="1" applyBorder="1" applyAlignment="1">
      <alignment horizontal="left" vertical="center" wrapText="1"/>
    </xf>
    <xf numFmtId="49" fontId="23" fillId="2" borderId="20" xfId="1" applyNumberFormat="1" applyFont="1" applyFill="1" applyBorder="1" applyAlignment="1">
      <alignment horizontal="left" vertical="center" wrapText="1"/>
    </xf>
    <xf numFmtId="49" fontId="23" fillId="2" borderId="26" xfId="1" applyNumberFormat="1" applyFont="1" applyFill="1" applyBorder="1" applyAlignment="1">
      <alignment horizontal="left" vertical="center" wrapText="1"/>
    </xf>
    <xf numFmtId="49" fontId="23" fillId="2" borderId="27" xfId="1" applyNumberFormat="1" applyFont="1" applyFill="1" applyBorder="1" applyAlignment="1">
      <alignment horizontal="left" vertical="center" wrapText="1"/>
    </xf>
    <xf numFmtId="49" fontId="23" fillId="2" borderId="31" xfId="1" applyNumberFormat="1" applyFont="1" applyFill="1" applyBorder="1" applyAlignment="1">
      <alignment horizontal="left" vertical="center" wrapText="1"/>
    </xf>
    <xf numFmtId="49" fontId="23" fillId="0" borderId="13" xfId="1" applyNumberFormat="1" applyFont="1" applyBorder="1" applyAlignment="1">
      <alignment horizontal="left" vertical="center" wrapText="1"/>
    </xf>
    <xf numFmtId="49" fontId="23" fillId="2" borderId="6" xfId="1" applyNumberFormat="1" applyFont="1" applyFill="1" applyBorder="1" applyAlignment="1">
      <alignment horizontal="left" vertical="center" wrapText="1"/>
    </xf>
    <xf numFmtId="49" fontId="23" fillId="2" borderId="7" xfId="1" applyNumberFormat="1" applyFont="1" applyFill="1" applyBorder="1" applyAlignment="1">
      <alignment horizontal="left" vertical="center" wrapText="1"/>
    </xf>
    <xf numFmtId="49" fontId="25" fillId="2" borderId="20" xfId="1" applyNumberFormat="1" applyFont="1" applyFill="1" applyBorder="1" applyAlignment="1">
      <alignment horizontal="left" vertical="center" wrapText="1"/>
    </xf>
    <xf numFmtId="49" fontId="23" fillId="2" borderId="23" xfId="1" applyNumberFormat="1" applyFont="1" applyFill="1" applyBorder="1" applyAlignment="1">
      <alignment horizontal="left" vertical="center" wrapText="1"/>
    </xf>
    <xf numFmtId="49" fontId="23" fillId="2" borderId="24" xfId="1" applyNumberFormat="1" applyFont="1" applyFill="1" applyBorder="1" applyAlignment="1">
      <alignment horizontal="left" vertical="center" wrapText="1"/>
    </xf>
    <xf numFmtId="49" fontId="23" fillId="2" borderId="8" xfId="1" applyNumberFormat="1" applyFont="1" applyFill="1" applyBorder="1" applyAlignment="1">
      <alignment horizontal="left" vertical="center" wrapText="1"/>
    </xf>
    <xf numFmtId="49" fontId="23" fillId="2" borderId="32" xfId="1" applyNumberFormat="1" applyFont="1" applyFill="1" applyBorder="1" applyAlignment="1">
      <alignment horizontal="left" vertical="center" wrapText="1"/>
    </xf>
    <xf numFmtId="49" fontId="23" fillId="2" borderId="2" xfId="1" applyNumberFormat="1" applyFont="1" applyFill="1" applyBorder="1" applyAlignment="1">
      <alignment horizontal="left" vertical="center" wrapText="1"/>
    </xf>
    <xf numFmtId="49" fontId="23" fillId="2" borderId="3" xfId="1" applyNumberFormat="1" applyFont="1" applyFill="1" applyBorder="1" applyAlignment="1">
      <alignment horizontal="left" vertical="center" wrapText="1"/>
    </xf>
    <xf numFmtId="49" fontId="23" fillId="2" borderId="9" xfId="1" applyNumberFormat="1" applyFont="1" applyFill="1" applyBorder="1" applyAlignment="1">
      <alignment horizontal="left" vertical="center" wrapText="1"/>
    </xf>
    <xf numFmtId="49" fontId="23" fillId="2" borderId="10" xfId="1" applyNumberFormat="1" applyFont="1" applyFill="1" applyBorder="1" applyAlignment="1">
      <alignment horizontal="left" vertical="center" wrapText="1"/>
    </xf>
    <xf numFmtId="49" fontId="23" fillId="2" borderId="29" xfId="1" applyNumberFormat="1" applyFont="1" applyFill="1" applyBorder="1" applyAlignment="1">
      <alignment horizontal="left" vertical="center" wrapText="1"/>
    </xf>
    <xf numFmtId="49" fontId="23" fillId="2" borderId="30" xfId="1" applyNumberFormat="1" applyFont="1" applyFill="1" applyBorder="1" applyAlignment="1">
      <alignment horizontal="left" vertical="center" wrapText="1"/>
    </xf>
    <xf numFmtId="49" fontId="23" fillId="0" borderId="35" xfId="1" applyNumberFormat="1" applyFont="1" applyBorder="1" applyAlignment="1">
      <alignment horizontal="left" vertical="center" wrapText="1"/>
    </xf>
    <xf numFmtId="49" fontId="23" fillId="0" borderId="36" xfId="1" applyNumberFormat="1" applyFont="1" applyBorder="1" applyAlignment="1">
      <alignment horizontal="left" vertical="center" wrapText="1"/>
    </xf>
    <xf numFmtId="0" fontId="22" fillId="2" borderId="14" xfId="3" applyFont="1" applyFill="1" applyBorder="1" applyAlignment="1"/>
    <xf numFmtId="38" fontId="28" fillId="2" borderId="14" xfId="6" applyFont="1" applyFill="1" applyBorder="1" applyAlignment="1">
      <alignment horizontal="right" vertical="center"/>
    </xf>
    <xf numFmtId="38" fontId="28" fillId="2" borderId="4" xfId="6" applyFont="1" applyFill="1" applyBorder="1" applyAlignment="1">
      <alignment horizontal="right" vertical="center"/>
    </xf>
  </cellXfs>
  <cellStyles count="7">
    <cellStyle name="桁区切り" xfId="6" builtinId="6"/>
    <cellStyle name="桁区切り 2" xfId="2" xr:uid="{A1CF02FF-9674-42CA-875B-C2B3B7970022}"/>
    <cellStyle name="標準" xfId="0" builtinId="0"/>
    <cellStyle name="標準 2" xfId="3" xr:uid="{B52796BE-E50B-4402-B9BF-C84DA399156B}"/>
    <cellStyle name="標準_別紙２の３－１　予算書抄本" xfId="4" xr:uid="{13962ED8-BF70-4E9A-9593-D92AC9B2C027}"/>
    <cellStyle name="標準_別紙２の３－２　施設借上費予算書" xfId="1" xr:uid="{F00B8C1D-6C41-4066-9809-65507D0E7D79}"/>
    <cellStyle name="標準_別紙２の３－３　施設借上費補助の算定" xfId="5" xr:uid="{CFD40E01-D709-49F6-A95E-1BD2BFEE96C3}"/>
  </cellStyles>
  <dxfs count="0"/>
  <tableStyles count="0" defaultTableStyle="TableStyleMedium2" defaultPivotStyle="PivotStyleLight16"/>
  <colors>
    <mruColors>
      <color rgb="FFFFFFEB"/>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10</xdr:col>
      <xdr:colOff>8467</xdr:colOff>
      <xdr:row>7</xdr:row>
      <xdr:rowOff>495853</xdr:rowOff>
    </xdr:from>
    <xdr:ext cx="228600" cy="232281"/>
    <xdr:sp macro="" textlink="">
      <xdr:nvSpPr>
        <xdr:cNvPr id="2" name="楕円 1">
          <a:extLst>
            <a:ext uri="{FF2B5EF4-FFF2-40B4-BE49-F238E27FC236}">
              <a16:creationId xmlns:a16="http://schemas.microsoft.com/office/drawing/2014/main" id="{35EB4D6C-EC8A-44D5-9AE8-41C47ABB9E09}"/>
            </a:ext>
          </a:extLst>
        </xdr:cNvPr>
        <xdr:cNvSpPr/>
      </xdr:nvSpPr>
      <xdr:spPr>
        <a:xfrm>
          <a:off x="5952067" y="306125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45720</xdr:colOff>
      <xdr:row>2</xdr:row>
      <xdr:rowOff>137160</xdr:rowOff>
    </xdr:from>
    <xdr:to>
      <xdr:col>12</xdr:col>
      <xdr:colOff>45720</xdr:colOff>
      <xdr:row>16</xdr:row>
      <xdr:rowOff>60960</xdr:rowOff>
    </xdr:to>
    <xdr:sp macro="" textlink="">
      <xdr:nvSpPr>
        <xdr:cNvPr id="2" name="テキスト ボックス 1">
          <a:extLst>
            <a:ext uri="{FF2B5EF4-FFF2-40B4-BE49-F238E27FC236}">
              <a16:creationId xmlns:a16="http://schemas.microsoft.com/office/drawing/2014/main" id="{0A8C12FA-B3C8-4A39-8B40-C06E01829963}"/>
            </a:ext>
          </a:extLst>
        </xdr:cNvPr>
        <xdr:cNvSpPr txBox="1"/>
      </xdr:nvSpPr>
      <xdr:spPr>
        <a:xfrm>
          <a:off x="6278880" y="480060"/>
          <a:ext cx="2468880" cy="361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金額は補助対象期間（通常は４月～翌３月）の総額を記入してください。</a:t>
          </a:r>
          <a:endParaRPr kumimoji="1" lang="en-US" altLang="ja-JP" sz="1000">
            <a:solidFill>
              <a:srgbClr val="FF0000"/>
            </a:solidFill>
            <a:latin typeface="BIZ UD明朝 Medium" panose="02020500000000000000" pitchFamily="17" charset="-128"/>
            <a:ea typeface="BIZ UD明朝 Medium" panose="02020500000000000000" pitchFamily="17" charset="-128"/>
          </a:endParaRPr>
        </a:p>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備考には内訳を記入してください。</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区市町村補助額：</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「港区」から受ける補助金の総額です。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a:latin typeface="BIZ UD明朝 Medium" panose="02020500000000000000" pitchFamily="17" charset="-128"/>
              <a:ea typeface="BIZ UD明朝 Medium" panose="02020500000000000000" pitchFamily="17" charset="-128"/>
            </a:rPr>
            <a:t>予算額は申請額（第１号様式記入額）、決算額は実績報告額（第５号様式記入額）と同額になります。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利用者負担収入：</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入居者が負担する金額です。ただし、生活保護費による相殺分は除きます。</a:t>
          </a:r>
          <a:endParaRPr kumimoji="1" lang="en-US" altLang="ja-JP" sz="1000">
            <a:latin typeface="BIZ UD明朝 Medium" panose="02020500000000000000" pitchFamily="17" charset="-128"/>
            <a:ea typeface="BIZ UD明朝 Medium" panose="020205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設置者負担：</a:t>
          </a:r>
          <a:endParaRPr kumimoji="1" lang="en-US" altLang="ja-JP" sz="10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施設借等経費のうち法人・施設が支出した金額です。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補足給付：</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特定障害者特別給付費（月額</a:t>
          </a:r>
          <a:r>
            <a:rPr kumimoji="1" lang="en-US" altLang="ja-JP" sz="1000">
              <a:latin typeface="BIZ UD明朝 Medium" panose="02020500000000000000" pitchFamily="17" charset="-128"/>
              <a:ea typeface="BIZ UD明朝 Medium" panose="02020500000000000000" pitchFamily="17" charset="-128"/>
            </a:rPr>
            <a:t>10,000</a:t>
          </a:r>
          <a:r>
            <a:rPr kumimoji="1" lang="ja-JP" altLang="en-US" sz="1000">
              <a:latin typeface="BIZ UD明朝 Medium" panose="02020500000000000000" pitchFamily="17" charset="-128"/>
              <a:ea typeface="BIZ UD明朝 Medium" panose="02020500000000000000" pitchFamily="17" charset="-128"/>
            </a:rPr>
            <a:t>円まで）の受給金額です。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住宅扶助：</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補助対象者が生活保護を受給している場合、住宅扶助のみの金額を記入してください。生活扶助・医療扶助等は除きます。</a:t>
          </a:r>
        </a:p>
      </xdr:txBody>
    </xdr:sp>
    <xdr:clientData/>
  </xdr:twoCellAnchor>
  <xdr:twoCellAnchor>
    <xdr:from>
      <xdr:col>8</xdr:col>
      <xdr:colOff>45720</xdr:colOff>
      <xdr:row>17</xdr:row>
      <xdr:rowOff>0</xdr:rowOff>
    </xdr:from>
    <xdr:to>
      <xdr:col>12</xdr:col>
      <xdr:colOff>45720</xdr:colOff>
      <xdr:row>31</xdr:row>
      <xdr:rowOff>0</xdr:rowOff>
    </xdr:to>
    <xdr:sp macro="" textlink="">
      <xdr:nvSpPr>
        <xdr:cNvPr id="3" name="テキスト ボックス 2">
          <a:extLst>
            <a:ext uri="{FF2B5EF4-FFF2-40B4-BE49-F238E27FC236}">
              <a16:creationId xmlns:a16="http://schemas.microsoft.com/office/drawing/2014/main" id="{671AB6D8-17AE-4B87-8E44-0AD1511DE9F5}"/>
            </a:ext>
          </a:extLst>
        </xdr:cNvPr>
        <xdr:cNvSpPr txBox="1"/>
      </xdr:nvSpPr>
      <xdr:spPr>
        <a:xfrm>
          <a:off x="5966460" y="4282440"/>
          <a:ext cx="2468880" cy="3421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BIZ UDゴシック" panose="020B0400000000000000" pitchFamily="49" charset="-128"/>
              <a:ea typeface="BIZ UDゴシック" panose="020B0400000000000000" pitchFamily="49" charset="-128"/>
            </a:rPr>
            <a:t>補助対象経費：</a:t>
          </a:r>
        </a:p>
        <a:p>
          <a:r>
            <a:rPr kumimoji="1" lang="ja-JP" altLang="en-US" sz="1000" b="0">
              <a:latin typeface="BIZ UD明朝 Medium" panose="02020500000000000000" pitchFamily="17" charset="-128"/>
              <a:ea typeface="BIZ UD明朝 Medium" panose="02020500000000000000" pitchFamily="17" charset="-128"/>
            </a:rPr>
            <a:t>施設借上等経費のうち、港区補助金の対象となる金額の総額です。</a:t>
          </a:r>
        </a:p>
        <a:p>
          <a:r>
            <a:rPr kumimoji="1" lang="ja-JP" altLang="en-US" sz="1000" b="0">
              <a:latin typeface="BIZ UD明朝 Medium" panose="02020500000000000000" pitchFamily="17" charset="-128"/>
              <a:ea typeface="BIZ UD明朝 Medium" panose="02020500000000000000" pitchFamily="17" charset="-128"/>
            </a:rPr>
            <a:t>内訳（家賃等）は補助金の上限額を超えている場合であっても、補助対象期間内の合計額を記入します。</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更新料：</a:t>
          </a:r>
        </a:p>
        <a:p>
          <a:r>
            <a:rPr kumimoji="1" lang="ja-JP" altLang="en-US" sz="1000" b="0">
              <a:latin typeface="BIZ UD明朝 Medium" panose="02020500000000000000" pitchFamily="17" charset="-128"/>
              <a:ea typeface="BIZ UD明朝 Medium" panose="02020500000000000000" pitchFamily="17" charset="-128"/>
            </a:rPr>
            <a:t>補助対象者が入居している期間内に更新が発生する場合に限ります。</a:t>
          </a:r>
        </a:p>
        <a:p>
          <a:r>
            <a:rPr kumimoji="1" lang="ja-JP" altLang="en-US" sz="1000" b="0">
              <a:latin typeface="BIZ UD明朝 Medium" panose="02020500000000000000" pitchFamily="17" charset="-128"/>
              <a:ea typeface="BIZ UD明朝 Medium" panose="02020500000000000000" pitchFamily="17" charset="-128"/>
            </a:rPr>
            <a:t>毎月の家賃とあわせて、更新料を分割徴収している（契約書等に内訳を記載している）場合は、家賃と更新料を分けて記入してください。</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礼金：</a:t>
          </a:r>
        </a:p>
        <a:p>
          <a:r>
            <a:rPr kumimoji="1" lang="ja-JP" altLang="en-US" sz="1000" b="0">
              <a:latin typeface="BIZ UD明朝 Medium" panose="02020500000000000000" pitchFamily="17" charset="-128"/>
              <a:ea typeface="BIZ UD明朝 Medium" panose="02020500000000000000" pitchFamily="17" charset="-128"/>
            </a:rPr>
            <a:t>港区内施設のみ「開設時」の礼金が補助対象となります。</a:t>
          </a:r>
        </a:p>
        <a:p>
          <a:r>
            <a:rPr kumimoji="1" lang="ja-JP" altLang="en-US" sz="1000" b="1">
              <a:latin typeface="BIZ UDゴシック" panose="020B0400000000000000" pitchFamily="49" charset="-128"/>
              <a:ea typeface="BIZ UDゴシック" panose="020B0400000000000000" pitchFamily="49" charset="-128"/>
            </a:rPr>
            <a:t>補助対象外経費：</a:t>
          </a:r>
        </a:p>
        <a:p>
          <a:r>
            <a:rPr kumimoji="1" lang="ja-JP" altLang="en-US" sz="1000" b="0">
              <a:latin typeface="BIZ UD明朝 Medium" panose="02020500000000000000" pitchFamily="17" charset="-128"/>
              <a:ea typeface="BIZ UD明朝 Medium" panose="02020500000000000000" pitchFamily="17" charset="-128"/>
            </a:rPr>
            <a:t>港区外施設の「礼金」等、補助対象経費に含まれない施設借上等経費については、補助対象</a:t>
          </a:r>
          <a:r>
            <a:rPr kumimoji="1" lang="ja-JP" altLang="en-US" sz="1000" b="1">
              <a:latin typeface="BIZ UDゴシック" panose="020B0400000000000000" pitchFamily="49" charset="-128"/>
              <a:ea typeface="BIZ UDゴシック" panose="020B0400000000000000" pitchFamily="49" charset="-128"/>
            </a:rPr>
            <a:t>外</a:t>
          </a:r>
          <a:r>
            <a:rPr kumimoji="1" lang="ja-JP" altLang="en-US" sz="1000" b="0">
              <a:latin typeface="BIZ UD明朝 Medium" panose="02020500000000000000" pitchFamily="17" charset="-128"/>
              <a:ea typeface="BIZ UD明朝 Medium" panose="02020500000000000000" pitchFamily="17" charset="-128"/>
            </a:rPr>
            <a:t>経費に記入してください。</a:t>
          </a:r>
          <a:endParaRPr kumimoji="1" lang="ja-JP" altLang="en-US" sz="1000">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8467</xdr:colOff>
      <xdr:row>6</xdr:row>
      <xdr:rowOff>495853</xdr:rowOff>
    </xdr:from>
    <xdr:ext cx="228600" cy="232281"/>
    <xdr:sp macro="" textlink="">
      <xdr:nvSpPr>
        <xdr:cNvPr id="2" name="楕円 1">
          <a:extLst>
            <a:ext uri="{FF2B5EF4-FFF2-40B4-BE49-F238E27FC236}">
              <a16:creationId xmlns:a16="http://schemas.microsoft.com/office/drawing/2014/main" id="{CCB62265-4094-4CC7-B95B-46F563845795}"/>
            </a:ext>
          </a:extLst>
        </xdr:cNvPr>
        <xdr:cNvSpPr/>
      </xdr:nvSpPr>
      <xdr:spPr>
        <a:xfrm>
          <a:off x="6089227" y="305617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8467</xdr:colOff>
      <xdr:row>7</xdr:row>
      <xdr:rowOff>495853</xdr:rowOff>
    </xdr:from>
    <xdr:ext cx="228600" cy="232281"/>
    <xdr:sp macro="" textlink="">
      <xdr:nvSpPr>
        <xdr:cNvPr id="2" name="楕円 1">
          <a:extLst>
            <a:ext uri="{FF2B5EF4-FFF2-40B4-BE49-F238E27FC236}">
              <a16:creationId xmlns:a16="http://schemas.microsoft.com/office/drawing/2014/main" id="{12B2E37F-9BD1-40A1-AFE5-758179B93492}"/>
            </a:ext>
          </a:extLst>
        </xdr:cNvPr>
        <xdr:cNvSpPr/>
      </xdr:nvSpPr>
      <xdr:spPr>
        <a:xfrm>
          <a:off x="6089227" y="305617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twoCellAnchor>
    <xdr:from>
      <xdr:col>9</xdr:col>
      <xdr:colOff>137160</xdr:colOff>
      <xdr:row>3</xdr:row>
      <xdr:rowOff>617220</xdr:rowOff>
    </xdr:from>
    <xdr:to>
      <xdr:col>11</xdr:col>
      <xdr:colOff>403860</xdr:colOff>
      <xdr:row>5</xdr:row>
      <xdr:rowOff>76200</xdr:rowOff>
    </xdr:to>
    <xdr:sp macro="" textlink="">
      <xdr:nvSpPr>
        <xdr:cNvPr id="3" name="吹き出し: 線 2">
          <a:extLst>
            <a:ext uri="{FF2B5EF4-FFF2-40B4-BE49-F238E27FC236}">
              <a16:creationId xmlns:a16="http://schemas.microsoft.com/office/drawing/2014/main" id="{6CE261F6-26A0-49BF-80FE-85C9F5DD29E4}"/>
            </a:ext>
          </a:extLst>
        </xdr:cNvPr>
        <xdr:cNvSpPr/>
      </xdr:nvSpPr>
      <xdr:spPr>
        <a:xfrm>
          <a:off x="5547360" y="1485900"/>
          <a:ext cx="1607820" cy="472440"/>
        </a:xfrm>
        <a:prstGeom prst="borderCallout1">
          <a:avLst>
            <a:gd name="adj1" fmla="val 87321"/>
            <a:gd name="adj2" fmla="val -276"/>
            <a:gd name="adj3" fmla="val 123948"/>
            <a:gd name="adj4" fmla="val -222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施設の住所</a:t>
          </a:r>
          <a:endParaRPr kumimoji="1" lang="en-US" altLang="ja-JP" sz="105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〇法人住所</a:t>
          </a:r>
        </a:p>
      </xdr:txBody>
    </xdr:sp>
    <xdr:clientData/>
  </xdr:twoCellAnchor>
  <xdr:oneCellAnchor>
    <xdr:from>
      <xdr:col>10</xdr:col>
      <xdr:colOff>8467</xdr:colOff>
      <xdr:row>7</xdr:row>
      <xdr:rowOff>495853</xdr:rowOff>
    </xdr:from>
    <xdr:ext cx="228600" cy="232281"/>
    <xdr:sp macro="" textlink="">
      <xdr:nvSpPr>
        <xdr:cNvPr id="4" name="楕円 3">
          <a:extLst>
            <a:ext uri="{FF2B5EF4-FFF2-40B4-BE49-F238E27FC236}">
              <a16:creationId xmlns:a16="http://schemas.microsoft.com/office/drawing/2014/main" id="{1206E118-E76C-40F8-BD52-F538F3807D11}"/>
            </a:ext>
          </a:extLst>
        </xdr:cNvPr>
        <xdr:cNvSpPr/>
      </xdr:nvSpPr>
      <xdr:spPr>
        <a:xfrm>
          <a:off x="6089227" y="305617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twoCellAnchor>
    <xdr:from>
      <xdr:col>6</xdr:col>
      <xdr:colOff>967740</xdr:colOff>
      <xdr:row>8</xdr:row>
      <xdr:rowOff>281940</xdr:rowOff>
    </xdr:from>
    <xdr:to>
      <xdr:col>10</xdr:col>
      <xdr:colOff>342900</xdr:colOff>
      <xdr:row>8</xdr:row>
      <xdr:rowOff>281940</xdr:rowOff>
    </xdr:to>
    <xdr:cxnSp macro="">
      <xdr:nvCxnSpPr>
        <xdr:cNvPr id="5" name="直線コネクタ 4">
          <a:extLst>
            <a:ext uri="{FF2B5EF4-FFF2-40B4-BE49-F238E27FC236}">
              <a16:creationId xmlns:a16="http://schemas.microsoft.com/office/drawing/2014/main" id="{8F0078AC-1B19-4539-BD4B-37B5A78FEE1B}"/>
            </a:ext>
          </a:extLst>
        </xdr:cNvPr>
        <xdr:cNvCxnSpPr/>
      </xdr:nvCxnSpPr>
      <xdr:spPr>
        <a:xfrm>
          <a:off x="4030980" y="3345180"/>
          <a:ext cx="2392680" cy="0"/>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622300</xdr:colOff>
      <xdr:row>8</xdr:row>
      <xdr:rowOff>441960</xdr:rowOff>
    </xdr:from>
    <xdr:to>
      <xdr:col>11</xdr:col>
      <xdr:colOff>218440</xdr:colOff>
      <xdr:row>10</xdr:row>
      <xdr:rowOff>205740</xdr:rowOff>
    </xdr:to>
    <xdr:sp macro="" textlink="">
      <xdr:nvSpPr>
        <xdr:cNvPr id="6" name="吹き出し: 線 5">
          <a:extLst>
            <a:ext uri="{FF2B5EF4-FFF2-40B4-BE49-F238E27FC236}">
              <a16:creationId xmlns:a16="http://schemas.microsoft.com/office/drawing/2014/main" id="{E44805C6-A786-4BB9-ACBF-DAFAB931904A}"/>
            </a:ext>
          </a:extLst>
        </xdr:cNvPr>
        <xdr:cNvSpPr/>
      </xdr:nvSpPr>
      <xdr:spPr>
        <a:xfrm>
          <a:off x="5372100" y="3528060"/>
          <a:ext cx="1615440" cy="652780"/>
        </a:xfrm>
        <a:prstGeom prst="borderCallout1">
          <a:avLst>
            <a:gd name="adj1" fmla="val 1403"/>
            <a:gd name="adj2" fmla="val 24095"/>
            <a:gd name="adj3" fmla="val -41018"/>
            <a:gd name="adj4" fmla="val 1571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・代表者の</a:t>
          </a:r>
          <a:r>
            <a:rPr kumimoji="1" lang="ja-JP" altLang="en-US" sz="1050">
              <a:solidFill>
                <a:srgbClr val="FF0000"/>
              </a:solidFill>
              <a:latin typeface="BIZ UD明朝 Medium" panose="02020500000000000000" pitchFamily="17" charset="-128"/>
              <a:ea typeface="BIZ UD明朝 Medium" panose="02020500000000000000" pitchFamily="17" charset="-128"/>
            </a:rPr>
            <a:t>役職</a:t>
          </a: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記入</a:t>
          </a:r>
          <a:endParaRPr kumimoji="1" lang="en-US" altLang="ja-JP" sz="105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・法人代表印の押印</a:t>
          </a:r>
          <a:endParaRPr kumimoji="1" lang="en-US" altLang="ja-JP" sz="105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　　　　を忘れずに！</a:t>
          </a:r>
        </a:p>
      </xdr:txBody>
    </xdr:sp>
    <xdr:clientData/>
  </xdr:twoCellAnchor>
  <xdr:twoCellAnchor>
    <xdr:from>
      <xdr:col>3</xdr:col>
      <xdr:colOff>441960</xdr:colOff>
      <xdr:row>8</xdr:row>
      <xdr:rowOff>350520</xdr:rowOff>
    </xdr:from>
    <xdr:to>
      <xdr:col>6</xdr:col>
      <xdr:colOff>190500</xdr:colOff>
      <xdr:row>9</xdr:row>
      <xdr:rowOff>220980</xdr:rowOff>
    </xdr:to>
    <xdr:sp macro="" textlink="">
      <xdr:nvSpPr>
        <xdr:cNvPr id="7" name="吹き出し: 線 6">
          <a:extLst>
            <a:ext uri="{FF2B5EF4-FFF2-40B4-BE49-F238E27FC236}">
              <a16:creationId xmlns:a16="http://schemas.microsoft.com/office/drawing/2014/main" id="{3F6A15B5-4F3D-4EA0-BB4F-ABD923E0ECDD}"/>
            </a:ext>
          </a:extLst>
        </xdr:cNvPr>
        <xdr:cNvSpPr/>
      </xdr:nvSpPr>
      <xdr:spPr>
        <a:xfrm>
          <a:off x="1455420" y="3413760"/>
          <a:ext cx="1798320" cy="373380"/>
        </a:xfrm>
        <a:prstGeom prst="borderCallout1">
          <a:avLst>
            <a:gd name="adj1" fmla="val 99566"/>
            <a:gd name="adj2" fmla="val 23877"/>
            <a:gd name="adj3" fmla="val 217826"/>
            <a:gd name="adj4" fmla="val 235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空欄のままで構いません。</a:t>
          </a:r>
        </a:p>
      </xdr:txBody>
    </xdr:sp>
    <xdr:clientData/>
  </xdr:twoCellAnchor>
  <xdr:twoCellAnchor>
    <xdr:from>
      <xdr:col>7</xdr:col>
      <xdr:colOff>144780</xdr:colOff>
      <xdr:row>17</xdr:row>
      <xdr:rowOff>198120</xdr:rowOff>
    </xdr:from>
    <xdr:to>
      <xdr:col>12</xdr:col>
      <xdr:colOff>662940</xdr:colOff>
      <xdr:row>26</xdr:row>
      <xdr:rowOff>139700</xdr:rowOff>
    </xdr:to>
    <xdr:sp macro="" textlink="">
      <xdr:nvSpPr>
        <xdr:cNvPr id="8" name="吹き出し: 線 7">
          <a:extLst>
            <a:ext uri="{FF2B5EF4-FFF2-40B4-BE49-F238E27FC236}">
              <a16:creationId xmlns:a16="http://schemas.microsoft.com/office/drawing/2014/main" id="{B9F0F854-9CD9-4A1D-AF26-16C43C8201AD}"/>
            </a:ext>
          </a:extLst>
        </xdr:cNvPr>
        <xdr:cNvSpPr/>
      </xdr:nvSpPr>
      <xdr:spPr>
        <a:xfrm>
          <a:off x="4221480" y="6840220"/>
          <a:ext cx="3883660" cy="2722880"/>
        </a:xfrm>
        <a:prstGeom prst="borderCallout1">
          <a:avLst>
            <a:gd name="adj1" fmla="val -215"/>
            <a:gd name="adj2" fmla="val 4055"/>
            <a:gd name="adj3" fmla="val -10473"/>
            <a:gd name="adj4" fmla="val -199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①申請時点から状況に変化が無い場合</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r>
            <a:rPr kumimoji="1" lang="ja-JP" altLang="en-US" sz="1000">
              <a:solidFill>
                <a:schemeClr val="accent2"/>
              </a:solidFill>
              <a:latin typeface="BIZ UD明朝 Medium" panose="02020500000000000000" pitchFamily="17" charset="-128"/>
              <a:ea typeface="BIZ UD明朝 Medium" panose="02020500000000000000" pitchFamily="17" charset="-128"/>
            </a:rPr>
            <a:t>申請額＝実績報告額</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→提出が必要な「（４）その他書類」はありません。</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また、清算額は０円となります。</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②実績報告額の方が少ない場合</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r>
            <a:rPr kumimoji="1" lang="ja-JP" altLang="en-US" sz="1000">
              <a:solidFill>
                <a:schemeClr val="accent2"/>
              </a:solidFill>
              <a:latin typeface="BIZ UD明朝 Medium" panose="02020500000000000000" pitchFamily="17" charset="-128"/>
              <a:ea typeface="BIZ UD明朝 Medium" panose="02020500000000000000" pitchFamily="17" charset="-128"/>
            </a:rPr>
            <a:t>申請額</a:t>
          </a:r>
          <a:r>
            <a:rPr kumimoji="1" lang="ja-JP" altLang="en-US" sz="1000" b="1">
              <a:solidFill>
                <a:schemeClr val="accent2"/>
              </a:solidFill>
              <a:latin typeface="BIZ UD明朝 Medium" panose="02020500000000000000" pitchFamily="17" charset="-128"/>
              <a:ea typeface="BIZ UD明朝 Medium" panose="02020500000000000000" pitchFamily="17" charset="-128"/>
            </a:rPr>
            <a:t>＞</a:t>
          </a:r>
          <a:r>
            <a:rPr kumimoji="1" lang="ja-JP" altLang="en-US" sz="1000">
              <a:solidFill>
                <a:schemeClr val="accent2"/>
              </a:solidFill>
              <a:latin typeface="BIZ UD明朝 Medium" panose="02020500000000000000" pitchFamily="17" charset="-128"/>
              <a:ea typeface="BIZ UD明朝 Medium" panose="02020500000000000000" pitchFamily="17" charset="-128"/>
            </a:rPr>
            <a:t>実績報告額</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000">
              <a:solidFill>
                <a:schemeClr val="bg2">
                  <a:lumMod val="50000"/>
                </a:schemeClr>
              </a:solidFill>
              <a:latin typeface="BIZ UD明朝 Medium" panose="02020500000000000000" pitchFamily="17" charset="-128"/>
              <a:ea typeface="BIZ UD明朝 Medium" panose="02020500000000000000" pitchFamily="17" charset="-128"/>
            </a:rPr>
            <a:t>例：年度途中での退居、家賃改定（減額）、生活保護の受給等</a:t>
          </a:r>
          <a:endParaRPr kumimoji="1" lang="en-US" altLang="ja-JP" sz="1000">
            <a:solidFill>
              <a:schemeClr val="bg2">
                <a:lumMod val="50000"/>
              </a:schemeClr>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→（４）その他の書類にて、退居日がわかる書類や家賃請求額がわかる書類等、金額の変わった根拠資料が必要となります。また、実績報告書提出後、差額の清算（港区への返還）を行います。</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③さらに交付を受けたい場合</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r>
            <a:rPr kumimoji="1" lang="ja-JP" altLang="en-US" sz="1000">
              <a:solidFill>
                <a:schemeClr val="accent2"/>
              </a:solidFill>
              <a:latin typeface="BIZ UD明朝 Medium" panose="02020500000000000000" pitchFamily="17" charset="-128"/>
              <a:ea typeface="BIZ UD明朝 Medium" panose="02020500000000000000" pitchFamily="17" charset="-128"/>
            </a:rPr>
            <a:t>申請額＜実績報告額</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000">
              <a:solidFill>
                <a:schemeClr val="bg2">
                  <a:lumMod val="50000"/>
                </a:schemeClr>
              </a:solidFill>
              <a:latin typeface="BIZ UD明朝 Medium" panose="02020500000000000000" pitchFamily="17" charset="-128"/>
              <a:ea typeface="BIZ UD明朝 Medium" panose="02020500000000000000" pitchFamily="17" charset="-128"/>
            </a:rPr>
            <a:t>例：新規入居、家賃改定（増額）、更新料の徴収等</a:t>
          </a:r>
          <a:endParaRPr kumimoji="1" lang="en-US" altLang="ja-JP" sz="1000">
            <a:solidFill>
              <a:schemeClr val="bg2">
                <a:lumMod val="50000"/>
              </a:schemeClr>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→実績報告書の提出だけでは追加交付を行うことはできません。　　</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不足分については改めて交付申請が必要です。</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また追加申請について、申請時期によっては交付ができない可能性があるため、追加申請したい場合は早急にご連絡ください。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45720</xdr:colOff>
      <xdr:row>2</xdr:row>
      <xdr:rowOff>137160</xdr:rowOff>
    </xdr:from>
    <xdr:to>
      <xdr:col>12</xdr:col>
      <xdr:colOff>45720</xdr:colOff>
      <xdr:row>16</xdr:row>
      <xdr:rowOff>60960</xdr:rowOff>
    </xdr:to>
    <xdr:sp macro="" textlink="">
      <xdr:nvSpPr>
        <xdr:cNvPr id="2" name="テキスト ボックス 1">
          <a:extLst>
            <a:ext uri="{FF2B5EF4-FFF2-40B4-BE49-F238E27FC236}">
              <a16:creationId xmlns:a16="http://schemas.microsoft.com/office/drawing/2014/main" id="{8A6E79F4-7C24-44B8-A228-E1B8B147C7BA}"/>
            </a:ext>
          </a:extLst>
        </xdr:cNvPr>
        <xdr:cNvSpPr txBox="1"/>
      </xdr:nvSpPr>
      <xdr:spPr>
        <a:xfrm>
          <a:off x="6278880" y="480060"/>
          <a:ext cx="2468880" cy="361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金額は補助対象期間（通常は４月～翌３月）の総額を記入してください。</a:t>
          </a:r>
          <a:endParaRPr kumimoji="1" lang="en-US" altLang="ja-JP" sz="1000">
            <a:solidFill>
              <a:srgbClr val="FF0000"/>
            </a:solidFill>
            <a:latin typeface="BIZ UD明朝 Medium" panose="02020500000000000000" pitchFamily="17" charset="-128"/>
            <a:ea typeface="BIZ UD明朝 Medium" panose="02020500000000000000" pitchFamily="17" charset="-128"/>
          </a:endParaRPr>
        </a:p>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備考には内訳を記入してください。</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区市町村補助額：</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「港区」から受ける補助金の総額です。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a:latin typeface="BIZ UD明朝 Medium" panose="02020500000000000000" pitchFamily="17" charset="-128"/>
              <a:ea typeface="BIZ UD明朝 Medium" panose="02020500000000000000" pitchFamily="17" charset="-128"/>
            </a:rPr>
            <a:t>予算額は申請額（第１号様式記入額）、決算額は実績報告額（第５号様式記入額）と同額になります。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利用者負担収入：</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入居者が負担する金額です。ただし、生活保護費による相殺分は除きます。</a:t>
          </a:r>
          <a:endParaRPr kumimoji="1" lang="en-US" altLang="ja-JP" sz="1000">
            <a:latin typeface="BIZ UD明朝 Medium" panose="02020500000000000000" pitchFamily="17" charset="-128"/>
            <a:ea typeface="BIZ UD明朝 Medium" panose="020205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設置者負担：</a:t>
          </a:r>
          <a:endParaRPr kumimoji="1" lang="en-US" altLang="ja-JP" sz="10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施設借等経費のうち法人・施設が支出した金額です。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補足給付：</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特定障害者特別給付費（月額</a:t>
          </a:r>
          <a:r>
            <a:rPr kumimoji="1" lang="en-US" altLang="ja-JP" sz="1000">
              <a:latin typeface="BIZ UD明朝 Medium" panose="02020500000000000000" pitchFamily="17" charset="-128"/>
              <a:ea typeface="BIZ UD明朝 Medium" panose="02020500000000000000" pitchFamily="17" charset="-128"/>
            </a:rPr>
            <a:t>10,000</a:t>
          </a:r>
          <a:r>
            <a:rPr kumimoji="1" lang="ja-JP" altLang="en-US" sz="1000">
              <a:latin typeface="BIZ UD明朝 Medium" panose="02020500000000000000" pitchFamily="17" charset="-128"/>
              <a:ea typeface="BIZ UD明朝 Medium" panose="02020500000000000000" pitchFamily="17" charset="-128"/>
            </a:rPr>
            <a:t>円まで）の受給金額です。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住宅扶助：</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補助対象者が生活保護を受給している場合、住宅扶助のみの金額を記入してください。生活扶助・医療扶助等は除きます。</a:t>
          </a:r>
        </a:p>
      </xdr:txBody>
    </xdr:sp>
    <xdr:clientData/>
  </xdr:twoCellAnchor>
  <xdr:twoCellAnchor>
    <xdr:from>
      <xdr:col>8</xdr:col>
      <xdr:colOff>45720</xdr:colOff>
      <xdr:row>17</xdr:row>
      <xdr:rowOff>0</xdr:rowOff>
    </xdr:from>
    <xdr:to>
      <xdr:col>12</xdr:col>
      <xdr:colOff>45720</xdr:colOff>
      <xdr:row>31</xdr:row>
      <xdr:rowOff>0</xdr:rowOff>
    </xdr:to>
    <xdr:sp macro="" textlink="">
      <xdr:nvSpPr>
        <xdr:cNvPr id="3" name="テキスト ボックス 2">
          <a:extLst>
            <a:ext uri="{FF2B5EF4-FFF2-40B4-BE49-F238E27FC236}">
              <a16:creationId xmlns:a16="http://schemas.microsoft.com/office/drawing/2014/main" id="{93BD580F-54DD-4FC0-9B81-3164F7B7A970}"/>
            </a:ext>
          </a:extLst>
        </xdr:cNvPr>
        <xdr:cNvSpPr txBox="1"/>
      </xdr:nvSpPr>
      <xdr:spPr>
        <a:xfrm>
          <a:off x="6278880" y="4290060"/>
          <a:ext cx="2468880" cy="358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BIZ UDゴシック" panose="020B0400000000000000" pitchFamily="49" charset="-128"/>
              <a:ea typeface="BIZ UDゴシック" panose="020B0400000000000000" pitchFamily="49" charset="-128"/>
            </a:rPr>
            <a:t>補助対象経費：</a:t>
          </a:r>
        </a:p>
        <a:p>
          <a:r>
            <a:rPr kumimoji="1" lang="ja-JP" altLang="en-US" sz="1000" b="0">
              <a:latin typeface="BIZ UD明朝 Medium" panose="02020500000000000000" pitchFamily="17" charset="-128"/>
              <a:ea typeface="BIZ UD明朝 Medium" panose="02020500000000000000" pitchFamily="17" charset="-128"/>
            </a:rPr>
            <a:t>施設借上等経費のうち、港区補助金の対象となる金額の総額です。</a:t>
          </a:r>
        </a:p>
        <a:p>
          <a:r>
            <a:rPr kumimoji="1" lang="ja-JP" altLang="en-US" sz="1000" b="0">
              <a:latin typeface="BIZ UD明朝 Medium" panose="02020500000000000000" pitchFamily="17" charset="-128"/>
              <a:ea typeface="BIZ UD明朝 Medium" panose="02020500000000000000" pitchFamily="17" charset="-128"/>
            </a:rPr>
            <a:t>内訳（家賃等）は補助金の上限額を超えている場合であっても、補助対象期間内の合計額を記入します。</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更新料：</a:t>
          </a:r>
        </a:p>
        <a:p>
          <a:r>
            <a:rPr kumimoji="1" lang="ja-JP" altLang="en-US" sz="1000" b="0">
              <a:latin typeface="BIZ UD明朝 Medium" panose="02020500000000000000" pitchFamily="17" charset="-128"/>
              <a:ea typeface="BIZ UD明朝 Medium" panose="02020500000000000000" pitchFamily="17" charset="-128"/>
            </a:rPr>
            <a:t>補助対象者が入居している期間内に更新が発生する場合に限ります。</a:t>
          </a:r>
        </a:p>
        <a:p>
          <a:r>
            <a:rPr kumimoji="1" lang="ja-JP" altLang="en-US" sz="1000" b="0">
              <a:latin typeface="BIZ UD明朝 Medium" panose="02020500000000000000" pitchFamily="17" charset="-128"/>
              <a:ea typeface="BIZ UD明朝 Medium" panose="02020500000000000000" pitchFamily="17" charset="-128"/>
            </a:rPr>
            <a:t>毎月の家賃とあわせて、更新料を分割徴収している（契約書等に内訳を記載している）場合は、家賃と更新料を分けて記入してください。</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礼金：</a:t>
          </a:r>
        </a:p>
        <a:p>
          <a:r>
            <a:rPr kumimoji="1" lang="ja-JP" altLang="en-US" sz="1000" b="0">
              <a:latin typeface="BIZ UD明朝 Medium" panose="02020500000000000000" pitchFamily="17" charset="-128"/>
              <a:ea typeface="BIZ UD明朝 Medium" panose="02020500000000000000" pitchFamily="17" charset="-128"/>
            </a:rPr>
            <a:t>港区内施設のみ「開設時」の礼金が補助対象となります。</a:t>
          </a:r>
        </a:p>
        <a:p>
          <a:r>
            <a:rPr kumimoji="1" lang="ja-JP" altLang="en-US" sz="1000" b="1">
              <a:latin typeface="BIZ UDゴシック" panose="020B0400000000000000" pitchFamily="49" charset="-128"/>
              <a:ea typeface="BIZ UDゴシック" panose="020B0400000000000000" pitchFamily="49" charset="-128"/>
            </a:rPr>
            <a:t>補助対象外経費：</a:t>
          </a:r>
        </a:p>
        <a:p>
          <a:r>
            <a:rPr kumimoji="1" lang="ja-JP" altLang="en-US" sz="1000" b="0">
              <a:latin typeface="BIZ UD明朝 Medium" panose="02020500000000000000" pitchFamily="17" charset="-128"/>
              <a:ea typeface="BIZ UD明朝 Medium" panose="02020500000000000000" pitchFamily="17" charset="-128"/>
            </a:rPr>
            <a:t>港区外施設の「礼金」等、補助対象経費に含まれない施設借上等経費については、補助対象</a:t>
          </a:r>
          <a:r>
            <a:rPr kumimoji="1" lang="ja-JP" altLang="en-US" sz="1000" b="1">
              <a:latin typeface="BIZ UDゴシック" panose="020B0400000000000000" pitchFamily="49" charset="-128"/>
              <a:ea typeface="BIZ UDゴシック" panose="020B0400000000000000" pitchFamily="49" charset="-128"/>
            </a:rPr>
            <a:t>外</a:t>
          </a:r>
          <a:r>
            <a:rPr kumimoji="1" lang="ja-JP" altLang="en-US" sz="1000" b="0">
              <a:latin typeface="BIZ UD明朝 Medium" panose="02020500000000000000" pitchFamily="17" charset="-128"/>
              <a:ea typeface="BIZ UD明朝 Medium" panose="02020500000000000000" pitchFamily="17" charset="-128"/>
            </a:rPr>
            <a:t>経費に記入してください。</a:t>
          </a:r>
          <a:endParaRPr kumimoji="1" lang="ja-JP" altLang="en-US" sz="1000">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99060</xdr:colOff>
      <xdr:row>2</xdr:row>
      <xdr:rowOff>281940</xdr:rowOff>
    </xdr:from>
    <xdr:to>
      <xdr:col>6</xdr:col>
      <xdr:colOff>259080</xdr:colOff>
      <xdr:row>7</xdr:row>
      <xdr:rowOff>449580</xdr:rowOff>
    </xdr:to>
    <xdr:grpSp>
      <xdr:nvGrpSpPr>
        <xdr:cNvPr id="10" name="グループ化 9">
          <a:extLst>
            <a:ext uri="{FF2B5EF4-FFF2-40B4-BE49-F238E27FC236}">
              <a16:creationId xmlns:a16="http://schemas.microsoft.com/office/drawing/2014/main" id="{5B879BA2-D6B1-4009-ABA8-CB0DA45421C4}"/>
            </a:ext>
          </a:extLst>
        </xdr:cNvPr>
        <xdr:cNvGrpSpPr/>
      </xdr:nvGrpSpPr>
      <xdr:grpSpPr>
        <a:xfrm>
          <a:off x="2788920" y="624840"/>
          <a:ext cx="1341120" cy="1348740"/>
          <a:chOff x="1584960" y="632460"/>
          <a:chExt cx="1341120" cy="1348740"/>
        </a:xfrm>
      </xdr:grpSpPr>
      <xdr:sp macro="" textlink="">
        <xdr:nvSpPr>
          <xdr:cNvPr id="11" name="四角形: 角を丸くする 10">
            <a:extLst>
              <a:ext uri="{FF2B5EF4-FFF2-40B4-BE49-F238E27FC236}">
                <a16:creationId xmlns:a16="http://schemas.microsoft.com/office/drawing/2014/main" id="{6704A636-ECB7-40CA-BF9B-3744072FAD7A}"/>
              </a:ext>
            </a:extLst>
          </xdr:cNvPr>
          <xdr:cNvSpPr/>
        </xdr:nvSpPr>
        <xdr:spPr>
          <a:xfrm>
            <a:off x="1584960" y="1577340"/>
            <a:ext cx="1021080" cy="403860"/>
          </a:xfrm>
          <a:prstGeom prst="roundRect">
            <a:avLst/>
          </a:pr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ゴシック" panose="020B0400000000000000" pitchFamily="49" charset="-128"/>
              <a:ea typeface="BIZ UDゴシック" panose="020B0400000000000000" pitchFamily="49" charset="-128"/>
            </a:endParaRPr>
          </a:p>
        </xdr:txBody>
      </xdr:sp>
      <xdr:sp macro="" textlink="">
        <xdr:nvSpPr>
          <xdr:cNvPr id="12" name="吹き出し: 線 11">
            <a:extLst>
              <a:ext uri="{FF2B5EF4-FFF2-40B4-BE49-F238E27FC236}">
                <a16:creationId xmlns:a16="http://schemas.microsoft.com/office/drawing/2014/main" id="{B2E6012A-5634-41BA-8507-FF14B7866361}"/>
              </a:ext>
            </a:extLst>
          </xdr:cNvPr>
          <xdr:cNvSpPr/>
        </xdr:nvSpPr>
        <xdr:spPr>
          <a:xfrm>
            <a:off x="1600200" y="632460"/>
            <a:ext cx="1325880" cy="487680"/>
          </a:xfrm>
          <a:prstGeom prst="borderCallout1">
            <a:avLst>
              <a:gd name="adj1" fmla="val 102961"/>
              <a:gd name="adj2" fmla="val 54958"/>
              <a:gd name="adj3" fmla="val 191081"/>
              <a:gd name="adj4" fmla="val 54763"/>
            </a:avLst>
          </a:prstGeom>
          <a:solidFill>
            <a:schemeClr val="bg1"/>
          </a:solid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BIZ UDゴシック" panose="020B0400000000000000" pitchFamily="49" charset="-128"/>
                <a:ea typeface="BIZ UDゴシック" panose="020B0400000000000000" pitchFamily="49" charset="-128"/>
              </a:rPr>
              <a:t>実績報告額</a:t>
            </a:r>
            <a:endParaRPr kumimoji="1" lang="en-US" altLang="ja-JP" sz="9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900">
                <a:solidFill>
                  <a:schemeClr val="tx1"/>
                </a:solidFill>
                <a:latin typeface="BIZ UDゴシック" panose="020B0400000000000000" pitchFamily="49" charset="-128"/>
                <a:ea typeface="BIZ UDゴシック" panose="020B0400000000000000" pitchFamily="49" charset="-128"/>
              </a:rPr>
              <a:t>（第５号様式）と同額</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xnSp macro="">
        <xdr:nvCxnSpPr>
          <xdr:cNvPr id="13" name="直線コネクタ 12">
            <a:extLst>
              <a:ext uri="{FF2B5EF4-FFF2-40B4-BE49-F238E27FC236}">
                <a16:creationId xmlns:a16="http://schemas.microsoft.com/office/drawing/2014/main" id="{063CDA49-1061-44E6-90CE-1E90E4751406}"/>
              </a:ext>
            </a:extLst>
          </xdr:cNvPr>
          <xdr:cNvCxnSpPr/>
        </xdr:nvCxnSpPr>
        <xdr:spPr>
          <a:xfrm>
            <a:off x="2240280" y="1127760"/>
            <a:ext cx="0" cy="457200"/>
          </a:xfrm>
          <a:prstGeom prst="line">
            <a:avLst/>
          </a:prstGeom>
          <a:ln w="19050">
            <a:solidFill>
              <a:srgbClr val="7030A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45720</xdr:colOff>
      <xdr:row>5</xdr:row>
      <xdr:rowOff>160020</xdr:rowOff>
    </xdr:from>
    <xdr:to>
      <xdr:col>3</xdr:col>
      <xdr:colOff>1150620</xdr:colOff>
      <xdr:row>28</xdr:row>
      <xdr:rowOff>106680</xdr:rowOff>
    </xdr:to>
    <xdr:sp macro="" textlink="">
      <xdr:nvSpPr>
        <xdr:cNvPr id="14" name="正方形/長方形 13">
          <a:extLst>
            <a:ext uri="{FF2B5EF4-FFF2-40B4-BE49-F238E27FC236}">
              <a16:creationId xmlns:a16="http://schemas.microsoft.com/office/drawing/2014/main" id="{1B6927F8-6498-427F-A906-B77F4CA94C4B}"/>
            </a:ext>
          </a:extLst>
        </xdr:cNvPr>
        <xdr:cNvSpPr/>
      </xdr:nvSpPr>
      <xdr:spPr>
        <a:xfrm>
          <a:off x="1554480" y="1181100"/>
          <a:ext cx="1104900" cy="5981700"/>
        </a:xfrm>
        <a:prstGeom prst="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701040</xdr:colOff>
      <xdr:row>3</xdr:row>
      <xdr:rowOff>0</xdr:rowOff>
    </xdr:from>
    <xdr:to>
      <xdr:col>3</xdr:col>
      <xdr:colOff>1112520</xdr:colOff>
      <xdr:row>7</xdr:row>
      <xdr:rowOff>457200</xdr:rowOff>
    </xdr:to>
    <xdr:grpSp>
      <xdr:nvGrpSpPr>
        <xdr:cNvPr id="9" name="グループ化 8">
          <a:extLst>
            <a:ext uri="{FF2B5EF4-FFF2-40B4-BE49-F238E27FC236}">
              <a16:creationId xmlns:a16="http://schemas.microsoft.com/office/drawing/2014/main" id="{8E856A48-132B-4C03-9B39-95938A4B1DDF}"/>
            </a:ext>
          </a:extLst>
        </xdr:cNvPr>
        <xdr:cNvGrpSpPr/>
      </xdr:nvGrpSpPr>
      <xdr:grpSpPr>
        <a:xfrm>
          <a:off x="1295400" y="640080"/>
          <a:ext cx="1325880" cy="1341120"/>
          <a:chOff x="1295400" y="640080"/>
          <a:chExt cx="1325880" cy="1341120"/>
        </a:xfrm>
      </xdr:grpSpPr>
      <xdr:sp macro="" textlink="">
        <xdr:nvSpPr>
          <xdr:cNvPr id="4" name="四角形: 角を丸くする 3">
            <a:extLst>
              <a:ext uri="{FF2B5EF4-FFF2-40B4-BE49-F238E27FC236}">
                <a16:creationId xmlns:a16="http://schemas.microsoft.com/office/drawing/2014/main" id="{F6FFEFAA-767E-4B5D-98F1-71AD4FE0776F}"/>
              </a:ext>
            </a:extLst>
          </xdr:cNvPr>
          <xdr:cNvSpPr/>
        </xdr:nvSpPr>
        <xdr:spPr>
          <a:xfrm>
            <a:off x="1584960" y="1577340"/>
            <a:ext cx="1021080" cy="403860"/>
          </a:xfrm>
          <a:prstGeom prst="roundRect">
            <a:avLst/>
          </a:prstGeom>
          <a:no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ゴシック" panose="020B0400000000000000" pitchFamily="49" charset="-128"/>
              <a:ea typeface="BIZ UDゴシック" panose="020B0400000000000000" pitchFamily="49" charset="-128"/>
            </a:endParaRPr>
          </a:p>
        </xdr:txBody>
      </xdr:sp>
      <xdr:sp macro="" textlink="">
        <xdr:nvSpPr>
          <xdr:cNvPr id="5" name="吹き出し: 線 4">
            <a:extLst>
              <a:ext uri="{FF2B5EF4-FFF2-40B4-BE49-F238E27FC236}">
                <a16:creationId xmlns:a16="http://schemas.microsoft.com/office/drawing/2014/main" id="{0610D00A-7316-4519-A7BE-2FF6D87EA9E4}"/>
              </a:ext>
            </a:extLst>
          </xdr:cNvPr>
          <xdr:cNvSpPr/>
        </xdr:nvSpPr>
        <xdr:spPr>
          <a:xfrm>
            <a:off x="1295400" y="640080"/>
            <a:ext cx="1325880" cy="487680"/>
          </a:xfrm>
          <a:prstGeom prst="borderCallout1">
            <a:avLst>
              <a:gd name="adj1" fmla="val 102961"/>
              <a:gd name="adj2" fmla="val 54958"/>
              <a:gd name="adj3" fmla="val 191081"/>
              <a:gd name="adj4" fmla="val 54763"/>
            </a:avLst>
          </a:prstGeom>
          <a:solidFill>
            <a:schemeClr val="bg1"/>
          </a:solid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BIZ UDゴシック" panose="020B0400000000000000" pitchFamily="49" charset="-128"/>
                <a:ea typeface="BIZ UDゴシック" panose="020B0400000000000000" pitchFamily="49" charset="-128"/>
              </a:rPr>
              <a:t>申請額（交付決定額）と同額</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xnSp macro="">
        <xdr:nvCxnSpPr>
          <xdr:cNvPr id="7" name="直線コネクタ 6">
            <a:extLst>
              <a:ext uri="{FF2B5EF4-FFF2-40B4-BE49-F238E27FC236}">
                <a16:creationId xmlns:a16="http://schemas.microsoft.com/office/drawing/2014/main" id="{A15CB895-A490-44D3-9D70-CD95499CB21B}"/>
              </a:ext>
            </a:extLst>
          </xdr:cNvPr>
          <xdr:cNvCxnSpPr/>
        </xdr:nvCxnSpPr>
        <xdr:spPr>
          <a:xfrm>
            <a:off x="1935480" y="1120140"/>
            <a:ext cx="0" cy="457200"/>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411480</xdr:colOff>
      <xdr:row>29</xdr:row>
      <xdr:rowOff>198120</xdr:rowOff>
    </xdr:from>
    <xdr:to>
      <xdr:col>4</xdr:col>
      <xdr:colOff>693420</xdr:colOff>
      <xdr:row>31</xdr:row>
      <xdr:rowOff>38100</xdr:rowOff>
    </xdr:to>
    <xdr:sp macro="" textlink="">
      <xdr:nvSpPr>
        <xdr:cNvPr id="15" name="吹き出し: 線 14">
          <a:extLst>
            <a:ext uri="{FF2B5EF4-FFF2-40B4-BE49-F238E27FC236}">
              <a16:creationId xmlns:a16="http://schemas.microsoft.com/office/drawing/2014/main" id="{0412A443-7153-434D-A4A4-9A86421115D5}"/>
            </a:ext>
          </a:extLst>
        </xdr:cNvPr>
        <xdr:cNvSpPr/>
      </xdr:nvSpPr>
      <xdr:spPr>
        <a:xfrm>
          <a:off x="1920240" y="7421880"/>
          <a:ext cx="1463040" cy="487680"/>
        </a:xfrm>
        <a:prstGeom prst="borderCallout1">
          <a:avLst>
            <a:gd name="adj1" fmla="val 1607"/>
            <a:gd name="adj2" fmla="val 13021"/>
            <a:gd name="adj3" fmla="val -50357"/>
            <a:gd name="adj4" fmla="val -81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申請時の第３号様式（１枚目）と同額です。</a:t>
          </a:r>
        </a:p>
      </xdr:txBody>
    </xdr:sp>
    <xdr:clientData/>
  </xdr:twoCellAnchor>
  <xdr:twoCellAnchor>
    <xdr:from>
      <xdr:col>4</xdr:col>
      <xdr:colOff>868680</xdr:colOff>
      <xdr:row>15</xdr:row>
      <xdr:rowOff>152400</xdr:rowOff>
    </xdr:from>
    <xdr:to>
      <xdr:col>7</xdr:col>
      <xdr:colOff>38100</xdr:colOff>
      <xdr:row>27</xdr:row>
      <xdr:rowOff>160020</xdr:rowOff>
    </xdr:to>
    <xdr:grpSp>
      <xdr:nvGrpSpPr>
        <xdr:cNvPr id="39" name="グループ化 38">
          <a:extLst>
            <a:ext uri="{FF2B5EF4-FFF2-40B4-BE49-F238E27FC236}">
              <a16:creationId xmlns:a16="http://schemas.microsoft.com/office/drawing/2014/main" id="{9AD53D7A-3A09-4B84-B34E-C511DA731FA6}"/>
            </a:ext>
          </a:extLst>
        </xdr:cNvPr>
        <xdr:cNvGrpSpPr/>
      </xdr:nvGrpSpPr>
      <xdr:grpSpPr>
        <a:xfrm>
          <a:off x="3558540" y="3939540"/>
          <a:ext cx="2545080" cy="3025140"/>
          <a:chOff x="3558540" y="3939540"/>
          <a:chExt cx="2545080" cy="3025140"/>
        </a:xfrm>
      </xdr:grpSpPr>
      <xdr:grpSp>
        <xdr:nvGrpSpPr>
          <xdr:cNvPr id="37" name="グループ化 36">
            <a:extLst>
              <a:ext uri="{FF2B5EF4-FFF2-40B4-BE49-F238E27FC236}">
                <a16:creationId xmlns:a16="http://schemas.microsoft.com/office/drawing/2014/main" id="{89DDAFB9-7990-4CC5-982C-7EFB8B6F31F8}"/>
              </a:ext>
            </a:extLst>
          </xdr:cNvPr>
          <xdr:cNvGrpSpPr/>
        </xdr:nvGrpSpPr>
        <xdr:grpSpPr>
          <a:xfrm>
            <a:off x="3558540" y="3939540"/>
            <a:ext cx="2545080" cy="3025140"/>
            <a:chOff x="3558540" y="3939540"/>
            <a:chExt cx="2545080" cy="3025140"/>
          </a:xfrm>
        </xdr:grpSpPr>
        <xdr:cxnSp macro="">
          <xdr:nvCxnSpPr>
            <xdr:cNvPr id="26" name="直線コネクタ 25">
              <a:extLst>
                <a:ext uri="{FF2B5EF4-FFF2-40B4-BE49-F238E27FC236}">
                  <a16:creationId xmlns:a16="http://schemas.microsoft.com/office/drawing/2014/main" id="{12876C1A-8EA0-41EF-A198-2144F6F8AAC7}"/>
                </a:ext>
              </a:extLst>
            </xdr:cNvPr>
            <xdr:cNvCxnSpPr/>
          </xdr:nvCxnSpPr>
          <xdr:spPr>
            <a:xfrm>
              <a:off x="3558540" y="3970020"/>
              <a:ext cx="2545080" cy="0"/>
            </a:xfrm>
            <a:prstGeom prst="line">
              <a:avLst/>
            </a:prstGeom>
            <a:ln w="73025" cmpd="dbl">
              <a:solidFill>
                <a:srgbClr val="00B0F0"/>
              </a:solidFill>
              <a:head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91216C46-F41E-4A4B-B59B-2E1EAF55C895}"/>
                </a:ext>
              </a:extLst>
            </xdr:cNvPr>
            <xdr:cNvCxnSpPr/>
          </xdr:nvCxnSpPr>
          <xdr:spPr>
            <a:xfrm>
              <a:off x="3558540" y="6934200"/>
              <a:ext cx="2545080" cy="0"/>
            </a:xfrm>
            <a:prstGeom prst="line">
              <a:avLst/>
            </a:prstGeom>
            <a:ln w="73025" cmpd="dbl">
              <a:solidFill>
                <a:srgbClr val="00B0F0"/>
              </a:solidFill>
              <a:head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2377E35A-7208-4D2D-BEF5-17CF49ED77EA}"/>
                </a:ext>
              </a:extLst>
            </xdr:cNvPr>
            <xdr:cNvCxnSpPr/>
          </xdr:nvCxnSpPr>
          <xdr:spPr>
            <a:xfrm>
              <a:off x="6065520" y="3939540"/>
              <a:ext cx="0" cy="3025140"/>
            </a:xfrm>
            <a:prstGeom prst="line">
              <a:avLst/>
            </a:prstGeom>
            <a:ln w="73025" cmpd="dbl">
              <a:solidFill>
                <a:srgbClr val="00B0F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8" name="正方形/長方形 37">
            <a:extLst>
              <a:ext uri="{FF2B5EF4-FFF2-40B4-BE49-F238E27FC236}">
                <a16:creationId xmlns:a16="http://schemas.microsoft.com/office/drawing/2014/main" id="{6E0DE8BB-9C49-4E93-9587-2EC9706256EC}"/>
              </a:ext>
            </a:extLst>
          </xdr:cNvPr>
          <xdr:cNvSpPr/>
        </xdr:nvSpPr>
        <xdr:spPr>
          <a:xfrm>
            <a:off x="4175760" y="4084320"/>
            <a:ext cx="1310640" cy="525780"/>
          </a:xfrm>
          <a:prstGeom prst="rect">
            <a:avLst/>
          </a:prstGeom>
          <a:solidFill>
            <a:schemeClr val="bg1"/>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ゴシック" panose="020B0400000000000000" pitchFamily="49" charset="-128"/>
                <a:ea typeface="BIZ UDゴシック" panose="020B0400000000000000" pitchFamily="49" charset="-128"/>
              </a:rPr>
              <a:t>歳入と歳出の合計は一致します！</a:t>
            </a:r>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8467</xdr:colOff>
      <xdr:row>6</xdr:row>
      <xdr:rowOff>495853</xdr:rowOff>
    </xdr:from>
    <xdr:ext cx="228600" cy="232281"/>
    <xdr:sp macro="" textlink="">
      <xdr:nvSpPr>
        <xdr:cNvPr id="2" name="楕円 1">
          <a:extLst>
            <a:ext uri="{FF2B5EF4-FFF2-40B4-BE49-F238E27FC236}">
              <a16:creationId xmlns:a16="http://schemas.microsoft.com/office/drawing/2014/main" id="{4D82D601-CFC3-470D-856E-85D0F728878C}"/>
            </a:ext>
          </a:extLst>
        </xdr:cNvPr>
        <xdr:cNvSpPr/>
      </xdr:nvSpPr>
      <xdr:spPr>
        <a:xfrm>
          <a:off x="6089227" y="288091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twoCellAnchor>
    <xdr:from>
      <xdr:col>9</xdr:col>
      <xdr:colOff>198120</xdr:colOff>
      <xdr:row>14</xdr:row>
      <xdr:rowOff>220980</xdr:rowOff>
    </xdr:from>
    <xdr:to>
      <xdr:col>9</xdr:col>
      <xdr:colOff>640080</xdr:colOff>
      <xdr:row>14</xdr:row>
      <xdr:rowOff>220980</xdr:rowOff>
    </xdr:to>
    <xdr:cxnSp macro="">
      <xdr:nvCxnSpPr>
        <xdr:cNvPr id="4" name="直線矢印コネクタ 3">
          <a:extLst>
            <a:ext uri="{FF2B5EF4-FFF2-40B4-BE49-F238E27FC236}">
              <a16:creationId xmlns:a16="http://schemas.microsoft.com/office/drawing/2014/main" id="{135FF79D-D49C-4098-87C7-03F039002F23}"/>
            </a:ext>
          </a:extLst>
        </xdr:cNvPr>
        <xdr:cNvCxnSpPr/>
      </xdr:nvCxnSpPr>
      <xdr:spPr>
        <a:xfrm flipH="1">
          <a:off x="5608320" y="6263640"/>
          <a:ext cx="441960"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190500</xdr:colOff>
      <xdr:row>15</xdr:row>
      <xdr:rowOff>205740</xdr:rowOff>
    </xdr:from>
    <xdr:to>
      <xdr:col>9</xdr:col>
      <xdr:colOff>662940</xdr:colOff>
      <xdr:row>15</xdr:row>
      <xdr:rowOff>205740</xdr:rowOff>
    </xdr:to>
    <xdr:cxnSp macro="">
      <xdr:nvCxnSpPr>
        <xdr:cNvPr id="5" name="直線矢印コネクタ 4">
          <a:extLst>
            <a:ext uri="{FF2B5EF4-FFF2-40B4-BE49-F238E27FC236}">
              <a16:creationId xmlns:a16="http://schemas.microsoft.com/office/drawing/2014/main" id="{50E92321-A076-4540-99A8-645FE5A62B45}"/>
            </a:ext>
          </a:extLst>
        </xdr:cNvPr>
        <xdr:cNvCxnSpPr/>
      </xdr:nvCxnSpPr>
      <xdr:spPr>
        <a:xfrm flipH="1">
          <a:off x="5600700" y="6629400"/>
          <a:ext cx="472440"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571500</xdr:colOff>
      <xdr:row>16</xdr:row>
      <xdr:rowOff>304800</xdr:rowOff>
    </xdr:from>
    <xdr:to>
      <xdr:col>7</xdr:col>
      <xdr:colOff>571500</xdr:colOff>
      <xdr:row>17</xdr:row>
      <xdr:rowOff>215900</xdr:rowOff>
    </xdr:to>
    <xdr:cxnSp macro="">
      <xdr:nvCxnSpPr>
        <xdr:cNvPr id="6" name="直線矢印コネクタ 5">
          <a:extLst>
            <a:ext uri="{FF2B5EF4-FFF2-40B4-BE49-F238E27FC236}">
              <a16:creationId xmlns:a16="http://schemas.microsoft.com/office/drawing/2014/main" id="{7F9CD503-248D-4098-B78B-C3EC230063D1}"/>
            </a:ext>
          </a:extLst>
        </xdr:cNvPr>
        <xdr:cNvCxnSpPr/>
      </xdr:nvCxnSpPr>
      <xdr:spPr>
        <a:xfrm flipV="1">
          <a:off x="4648200" y="7150100"/>
          <a:ext cx="0" cy="29210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0003940\Desktop\&#12304;&#28207;&#21306;&#22806;&#29992;&#12305;&#31934;&#31070;GH&#35036;&#21161;&#37329;&#30003;&#35531;&#26360;&#39006;&#19968;&#24335;\&#20196;&#21644;&#65300;&#24180;&#24230;\05_&#35036;&#21161;&#37329;&#23455;&#32318;&#22577;&#21578;&#26360;&#65288;&#20196;&#21644;&#65300;&#24180;&#24230;&#65289;_&#31038;&#20250;&#27963;&#21205;&#35347;&#32244;&#36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５号"/>
      <sheetName val="第８号（1～12）"/>
      <sheetName val="第８号（13以降）"/>
      <sheetName val="第９号（1～6）"/>
      <sheetName val="第９号（7以降）"/>
      <sheetName val="第14号"/>
      <sheetName val="記入例（第５号)"/>
      <sheetName val="記入例（第８号）"/>
      <sheetName val="記入例（第9号）"/>
      <sheetName val="記入例（第14号）"/>
    </sheetNames>
    <sheetDataSet>
      <sheetData sheetId="0" refreshError="1"/>
      <sheetData sheetId="1" refreshError="1"/>
      <sheetData sheetId="2">
        <row r="19">
          <cell r="M19">
            <v>0</v>
          </cell>
        </row>
      </sheetData>
      <sheetData sheetId="3"/>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8954-5D93-4286-A780-E0E097615F3F}">
  <sheetPr>
    <tabColor rgb="FFFFFF00"/>
    <pageSetUpPr fitToPage="1"/>
  </sheetPr>
  <dimension ref="A1:K27"/>
  <sheetViews>
    <sheetView tabSelected="1" zoomScaleNormal="100" workbookViewId="0">
      <selection activeCell="C5" sqref="C5"/>
    </sheetView>
  </sheetViews>
  <sheetFormatPr defaultRowHeight="13.8"/>
  <cols>
    <col min="1" max="1" width="4.5" customWidth="1"/>
    <col min="2" max="2" width="2.09765625" customWidth="1"/>
    <col min="3" max="3" width="6.69921875" customWidth="1"/>
    <col min="4" max="4" width="10.59765625" customWidth="1"/>
    <col min="5" max="5" width="4.5" style="74" customWidth="1"/>
    <col min="6" max="6" width="11.796875" customWidth="1"/>
    <col min="7" max="7" width="13.19921875" customWidth="1"/>
  </cols>
  <sheetData>
    <row r="1" spans="1:11" ht="15" customHeight="1">
      <c r="A1" s="76" t="s">
        <v>97</v>
      </c>
      <c r="B1" s="76"/>
      <c r="C1" s="76"/>
      <c r="D1" s="76"/>
      <c r="E1" s="77"/>
      <c r="F1" s="76"/>
      <c r="G1" s="76"/>
      <c r="H1" s="76"/>
      <c r="I1" s="76"/>
      <c r="J1" s="76"/>
      <c r="K1" s="76"/>
    </row>
    <row r="2" spans="1:11">
      <c r="A2" s="76"/>
      <c r="B2" s="76"/>
      <c r="C2" s="76"/>
      <c r="D2" s="76"/>
      <c r="E2" s="77"/>
      <c r="F2" s="76"/>
      <c r="G2" s="76"/>
      <c r="H2" s="76"/>
      <c r="I2" s="76"/>
      <c r="J2" s="76"/>
      <c r="K2" s="76"/>
    </row>
    <row r="3" spans="1:11" ht="40.049999999999997" customHeight="1">
      <c r="A3" s="76"/>
      <c r="B3" s="76"/>
      <c r="C3" s="76"/>
      <c r="D3" s="76"/>
      <c r="E3" s="77"/>
      <c r="F3" s="76"/>
      <c r="G3" s="76"/>
      <c r="H3" s="76"/>
      <c r="I3" s="261" t="s">
        <v>89</v>
      </c>
      <c r="J3" s="261"/>
      <c r="K3" s="261"/>
    </row>
    <row r="4" spans="1:11" s="75" customFormat="1" ht="60" customHeight="1">
      <c r="A4" s="259" t="s">
        <v>96</v>
      </c>
      <c r="B4" s="259"/>
      <c r="C4" s="259"/>
      <c r="D4" s="259"/>
      <c r="E4" s="259"/>
      <c r="F4" s="259"/>
      <c r="G4" s="259"/>
      <c r="H4" s="259"/>
      <c r="I4" s="259"/>
      <c r="J4" s="259"/>
      <c r="K4" s="259"/>
    </row>
    <row r="5" spans="1:11" ht="19.95" customHeight="1">
      <c r="A5" s="76"/>
      <c r="B5" s="76" t="s">
        <v>91</v>
      </c>
      <c r="C5" s="76"/>
      <c r="D5" s="76"/>
      <c r="E5" s="77"/>
      <c r="F5" s="76"/>
      <c r="G5" s="76"/>
      <c r="H5" s="76"/>
      <c r="I5" s="76"/>
      <c r="J5" s="76"/>
      <c r="K5" s="76"/>
    </row>
    <row r="6" spans="1:11">
      <c r="A6" s="76"/>
      <c r="B6" s="76"/>
      <c r="C6" s="76"/>
      <c r="D6" s="76"/>
      <c r="E6" s="77"/>
      <c r="F6" s="76"/>
      <c r="G6" s="76"/>
      <c r="H6" s="76"/>
      <c r="I6" s="76"/>
      <c r="J6" s="76"/>
      <c r="K6" s="76"/>
    </row>
    <row r="7" spans="1:11" ht="40.049999999999997" customHeight="1">
      <c r="A7" s="76"/>
      <c r="B7" s="76"/>
      <c r="C7" s="76"/>
      <c r="D7" s="76"/>
      <c r="E7" s="77"/>
      <c r="F7" s="76"/>
      <c r="G7" s="78" t="s">
        <v>86</v>
      </c>
      <c r="H7" s="262"/>
      <c r="I7" s="263"/>
      <c r="J7" s="263"/>
      <c r="K7" s="263"/>
    </row>
    <row r="8" spans="1:11" ht="40.049999999999997" customHeight="1">
      <c r="A8" s="76"/>
      <c r="B8" s="76"/>
      <c r="C8" s="76"/>
      <c r="D8" s="76"/>
      <c r="E8" s="77"/>
      <c r="F8" s="76"/>
      <c r="G8" s="78" t="s">
        <v>87</v>
      </c>
      <c r="H8" s="262"/>
      <c r="I8" s="262"/>
      <c r="J8" s="262"/>
      <c r="K8" s="262"/>
    </row>
    <row r="9" spans="1:11" ht="40.049999999999997" customHeight="1">
      <c r="A9" s="76"/>
      <c r="B9" s="76"/>
      <c r="C9" s="76"/>
      <c r="D9" s="76"/>
      <c r="E9" s="77"/>
      <c r="F9" s="76"/>
      <c r="G9" s="78" t="s">
        <v>88</v>
      </c>
      <c r="H9" s="264"/>
      <c r="I9" s="264"/>
      <c r="J9" s="264"/>
      <c r="K9" s="264"/>
    </row>
    <row r="10" spans="1:11" ht="30" customHeight="1">
      <c r="A10" s="76"/>
      <c r="B10" s="76"/>
      <c r="C10" s="76"/>
      <c r="D10" s="76"/>
      <c r="E10" s="77"/>
      <c r="F10" s="76"/>
      <c r="G10" s="76"/>
      <c r="H10" s="76"/>
      <c r="I10" s="76"/>
      <c r="J10" s="76"/>
      <c r="K10" s="76"/>
    </row>
    <row r="11" spans="1:11" s="140" customFormat="1" ht="60" customHeight="1">
      <c r="A11" s="102"/>
      <c r="B11" s="102"/>
      <c r="C11" s="266" t="s">
        <v>217</v>
      </c>
      <c r="D11" s="266"/>
      <c r="E11" s="266"/>
      <c r="F11" s="266"/>
      <c r="G11" s="266"/>
      <c r="H11" s="266"/>
      <c r="I11" s="266"/>
      <c r="J11" s="266"/>
      <c r="K11" s="266"/>
    </row>
    <row r="12" spans="1:11" ht="19.95" customHeight="1">
      <c r="A12" s="76"/>
      <c r="B12" s="76"/>
      <c r="C12" s="76"/>
      <c r="D12" s="76"/>
      <c r="E12" s="77"/>
      <c r="F12" s="76"/>
      <c r="G12" s="76"/>
      <c r="H12" s="76"/>
      <c r="I12" s="76"/>
      <c r="J12" s="76"/>
      <c r="K12" s="76"/>
    </row>
    <row r="13" spans="1:11" ht="19.95" customHeight="1">
      <c r="A13" s="260" t="s">
        <v>83</v>
      </c>
      <c r="B13" s="260"/>
      <c r="C13" s="260"/>
      <c r="D13" s="260"/>
      <c r="E13" s="260"/>
      <c r="F13" s="260"/>
      <c r="G13" s="260"/>
      <c r="H13" s="260"/>
      <c r="I13" s="260"/>
      <c r="J13" s="260"/>
      <c r="K13" s="260"/>
    </row>
    <row r="14" spans="1:11" ht="19.95" customHeight="1">
      <c r="A14" s="76"/>
      <c r="B14" s="76"/>
      <c r="C14" s="76"/>
      <c r="D14" s="76"/>
      <c r="E14" s="77"/>
      <c r="F14" s="76"/>
      <c r="G14" s="76"/>
      <c r="H14" s="76"/>
      <c r="I14" s="76"/>
      <c r="J14" s="76"/>
      <c r="K14" s="76"/>
    </row>
    <row r="15" spans="1:11" ht="30" customHeight="1">
      <c r="A15" s="76"/>
      <c r="B15" s="76"/>
      <c r="C15" s="76" t="s">
        <v>76</v>
      </c>
      <c r="D15" s="76"/>
      <c r="E15" s="265" t="s">
        <v>218</v>
      </c>
      <c r="F15" s="265"/>
      <c r="G15" s="265"/>
      <c r="H15" s="265"/>
      <c r="I15" s="265"/>
      <c r="J15" s="76"/>
      <c r="K15" s="76"/>
    </row>
    <row r="16" spans="1:11" ht="30" customHeight="1">
      <c r="A16" s="76"/>
      <c r="B16" s="76"/>
      <c r="C16" s="76" t="s">
        <v>82</v>
      </c>
      <c r="D16" s="76"/>
      <c r="E16" s="257"/>
      <c r="F16" s="257"/>
      <c r="G16" s="257"/>
      <c r="H16" s="257"/>
      <c r="I16" s="257"/>
      <c r="J16" s="76"/>
      <c r="K16" s="76"/>
    </row>
    <row r="17" spans="1:11" ht="30" customHeight="1">
      <c r="A17" s="76"/>
      <c r="B17" s="76"/>
      <c r="C17" s="76" t="s">
        <v>98</v>
      </c>
      <c r="D17" s="76"/>
      <c r="E17" s="79" t="s">
        <v>84</v>
      </c>
      <c r="F17" s="258"/>
      <c r="G17" s="258"/>
      <c r="H17" s="80" t="s">
        <v>85</v>
      </c>
      <c r="I17" s="76"/>
      <c r="J17" s="76"/>
      <c r="K17" s="76"/>
    </row>
    <row r="18" spans="1:11" ht="25.05" customHeight="1">
      <c r="A18" s="76"/>
      <c r="B18" s="76"/>
      <c r="C18" s="76"/>
      <c r="D18" s="76" t="s">
        <v>77</v>
      </c>
      <c r="E18" s="77"/>
      <c r="F18" s="76"/>
      <c r="G18" s="76"/>
      <c r="H18" s="76"/>
      <c r="I18" s="76"/>
      <c r="J18" s="76"/>
      <c r="K18" s="76"/>
    </row>
    <row r="19" spans="1:11" ht="25.05" customHeight="1">
      <c r="A19" s="76"/>
      <c r="B19" s="76"/>
      <c r="C19" s="76"/>
      <c r="D19" s="76"/>
      <c r="E19" s="77"/>
      <c r="F19" s="77" t="s">
        <v>160</v>
      </c>
      <c r="G19" s="81"/>
      <c r="H19" s="76" t="s">
        <v>85</v>
      </c>
      <c r="I19" s="76"/>
      <c r="J19" s="76"/>
      <c r="K19" s="76"/>
    </row>
    <row r="20" spans="1:11" ht="25.05" customHeight="1">
      <c r="A20" s="76"/>
      <c r="B20" s="76"/>
      <c r="C20" s="76"/>
      <c r="D20" s="76" t="s">
        <v>159</v>
      </c>
      <c r="E20" s="77"/>
      <c r="F20" s="77"/>
      <c r="G20" s="81"/>
      <c r="H20" s="76" t="s">
        <v>85</v>
      </c>
      <c r="I20" s="76"/>
      <c r="J20" s="76"/>
      <c r="K20" s="76"/>
    </row>
    <row r="21" spans="1:11" ht="25.05" customHeight="1">
      <c r="A21" s="76"/>
      <c r="B21" s="76"/>
      <c r="C21" s="76"/>
      <c r="D21" s="76" t="s">
        <v>161</v>
      </c>
      <c r="E21" s="77"/>
      <c r="F21" s="77"/>
      <c r="G21" s="81"/>
      <c r="H21" s="76" t="s">
        <v>85</v>
      </c>
      <c r="I21" s="76"/>
      <c r="J21" s="76"/>
      <c r="K21" s="76"/>
    </row>
    <row r="22" spans="1:11" ht="30" customHeight="1">
      <c r="A22" s="76"/>
      <c r="B22" s="76"/>
      <c r="C22" s="76" t="s">
        <v>80</v>
      </c>
      <c r="D22" s="76"/>
      <c r="E22" s="77"/>
      <c r="F22" s="76"/>
      <c r="G22" s="76"/>
      <c r="H22" s="76"/>
      <c r="I22" s="76"/>
      <c r="J22" s="76"/>
      <c r="K22" s="76"/>
    </row>
    <row r="23" spans="1:11" ht="25.05" customHeight="1">
      <c r="A23" s="76"/>
      <c r="B23" s="76"/>
      <c r="C23" s="76" t="s">
        <v>163</v>
      </c>
      <c r="D23" s="76"/>
      <c r="E23" s="77"/>
      <c r="F23" s="76"/>
      <c r="G23" s="76"/>
      <c r="H23" s="76"/>
      <c r="I23" s="76"/>
      <c r="J23" s="76"/>
      <c r="K23" s="76"/>
    </row>
    <row r="24" spans="1:11" ht="25.05" customHeight="1">
      <c r="A24" s="76"/>
      <c r="B24" s="76"/>
      <c r="C24" s="76" t="s">
        <v>162</v>
      </c>
      <c r="D24" s="76"/>
      <c r="E24" s="77"/>
      <c r="F24" s="76"/>
      <c r="G24" s="76"/>
      <c r="H24" s="76"/>
      <c r="I24" s="76"/>
      <c r="J24" s="76"/>
      <c r="K24" s="76"/>
    </row>
    <row r="25" spans="1:11" ht="25.05" customHeight="1">
      <c r="A25" s="76"/>
      <c r="B25" s="76"/>
      <c r="C25" s="76" t="s">
        <v>164</v>
      </c>
      <c r="D25" s="76"/>
      <c r="E25" s="77"/>
      <c r="F25" s="76"/>
      <c r="G25" s="76"/>
      <c r="H25" s="76"/>
      <c r="I25" s="76"/>
      <c r="J25" s="76"/>
      <c r="K25" s="76"/>
    </row>
    <row r="26" spans="1:11" ht="25.05" customHeight="1">
      <c r="A26" s="76"/>
      <c r="B26" s="76"/>
      <c r="C26" s="76" t="s">
        <v>165</v>
      </c>
      <c r="D26" s="76"/>
      <c r="E26" s="77"/>
      <c r="F26" s="76"/>
      <c r="G26" s="76"/>
      <c r="H26" s="76"/>
      <c r="I26" s="76"/>
      <c r="J26" s="76"/>
      <c r="K26" s="76"/>
    </row>
    <row r="27" spans="1:11" ht="25.05" customHeight="1">
      <c r="A27" s="76"/>
      <c r="B27" s="76"/>
      <c r="C27" s="76" t="s">
        <v>166</v>
      </c>
      <c r="D27" s="76"/>
      <c r="E27" s="77"/>
      <c r="F27" s="76"/>
      <c r="G27" s="76"/>
      <c r="H27" s="76"/>
      <c r="I27" s="76"/>
      <c r="J27" s="76"/>
      <c r="K27" s="76"/>
    </row>
  </sheetData>
  <mergeCells count="10">
    <mergeCell ref="E16:I16"/>
    <mergeCell ref="F17:G17"/>
    <mergeCell ref="A4:K4"/>
    <mergeCell ref="A13:K13"/>
    <mergeCell ref="I3:K3"/>
    <mergeCell ref="H7:K7"/>
    <mergeCell ref="H8:K8"/>
    <mergeCell ref="H9:K9"/>
    <mergeCell ref="E15:I15"/>
    <mergeCell ref="C11:K11"/>
  </mergeCells>
  <phoneticPr fontId="2"/>
  <printOptions horizontalCentered="1"/>
  <pageMargins left="0.51181102362204722" right="0.51181102362204722" top="0.74803149606299213" bottom="0.74803149606299213" header="0.31496062992125984" footer="0.31496062992125984"/>
  <pageSetup paperSize="9" scale="97"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EF2F2-D23B-48E6-852F-F9B4881FF2D7}">
  <sheetPr>
    <pageSetUpPr fitToPage="1"/>
  </sheetPr>
  <dimension ref="A1:H31"/>
  <sheetViews>
    <sheetView zoomScale="90" zoomScaleNormal="90" workbookViewId="0">
      <selection activeCell="D20" sqref="D20"/>
    </sheetView>
  </sheetViews>
  <sheetFormatPr defaultRowHeight="13.8"/>
  <cols>
    <col min="1" max="1" width="5.69921875" style="143" customWidth="1"/>
    <col min="2" max="2" width="18.09765625" style="143" bestFit="1" customWidth="1"/>
    <col min="3" max="3" width="20.69921875" style="143" customWidth="1"/>
    <col min="4" max="4" width="15.69921875" style="143" customWidth="1"/>
    <col min="5" max="5" width="9.3984375" style="143" bestFit="1" customWidth="1"/>
    <col min="6" max="7" width="18.69921875" style="143" customWidth="1"/>
    <col min="8" max="8" width="35.69921875" style="143" customWidth="1"/>
    <col min="9" max="16384" width="8.796875" style="143"/>
  </cols>
  <sheetData>
    <row r="1" spans="1:8">
      <c r="A1" s="131" t="s">
        <v>104</v>
      </c>
      <c r="B1" s="131"/>
      <c r="C1" s="131"/>
      <c r="D1" s="131"/>
      <c r="E1" s="131"/>
      <c r="F1" s="131"/>
      <c r="G1" s="82"/>
      <c r="H1" s="82"/>
    </row>
    <row r="2" spans="1:8">
      <c r="A2" s="82"/>
      <c r="B2" s="82"/>
      <c r="C2" s="82"/>
      <c r="D2" s="82"/>
      <c r="E2" s="82"/>
      <c r="F2" s="82"/>
      <c r="G2" s="82"/>
      <c r="H2" s="82"/>
    </row>
    <row r="3" spans="1:8" ht="16.2" customHeight="1">
      <c r="A3" s="305" t="s">
        <v>118</v>
      </c>
      <c r="B3" s="305"/>
      <c r="C3" s="305"/>
      <c r="D3" s="133"/>
      <c r="E3" s="133"/>
      <c r="F3" s="133"/>
      <c r="G3" s="82"/>
      <c r="H3" s="82"/>
    </row>
    <row r="4" spans="1:8">
      <c r="A4" s="146"/>
      <c r="B4" s="82"/>
      <c r="C4" s="82"/>
      <c r="D4" s="82"/>
      <c r="E4" s="82"/>
      <c r="F4" s="82"/>
      <c r="G4" s="82"/>
      <c r="H4" s="82"/>
    </row>
    <row r="5" spans="1:8" ht="30" customHeight="1">
      <c r="A5" s="82"/>
      <c r="B5" s="82"/>
      <c r="C5" s="82"/>
      <c r="D5" s="82"/>
      <c r="E5" s="82"/>
      <c r="F5" s="147" t="s">
        <v>107</v>
      </c>
      <c r="G5" s="405" t="s">
        <v>134</v>
      </c>
      <c r="H5" s="405"/>
    </row>
    <row r="6" spans="1:8" ht="19.95" customHeight="1">
      <c r="A6" s="82"/>
      <c r="B6" s="82"/>
      <c r="C6" s="82"/>
      <c r="D6" s="82"/>
      <c r="E6" s="82"/>
      <c r="F6" s="148" t="s">
        <v>108</v>
      </c>
      <c r="G6" s="176">
        <v>5</v>
      </c>
      <c r="H6" s="82" t="s">
        <v>109</v>
      </c>
    </row>
    <row r="7" spans="1:8">
      <c r="A7" s="82"/>
      <c r="B7" s="82"/>
      <c r="C7" s="82"/>
      <c r="D7" s="82"/>
      <c r="E7" s="82"/>
      <c r="F7" s="82"/>
      <c r="G7" s="82"/>
      <c r="H7" s="82"/>
    </row>
    <row r="8" spans="1:8" ht="31.95" customHeight="1">
      <c r="A8" s="304" t="s">
        <v>115</v>
      </c>
      <c r="B8" s="304"/>
      <c r="C8" s="150" t="s">
        <v>110</v>
      </c>
      <c r="D8" s="150" t="s">
        <v>116</v>
      </c>
      <c r="E8" s="150" t="s">
        <v>117</v>
      </c>
      <c r="F8" s="149" t="s">
        <v>111</v>
      </c>
      <c r="G8" s="149" t="s">
        <v>112</v>
      </c>
      <c r="H8" s="149" t="s">
        <v>113</v>
      </c>
    </row>
    <row r="9" spans="1:8" ht="24" customHeight="1">
      <c r="A9" s="303" t="s">
        <v>125</v>
      </c>
      <c r="B9" s="406">
        <v>201</v>
      </c>
      <c r="C9" s="406" t="s" ph="1">
        <v>69</v>
      </c>
      <c r="D9" s="166">
        <v>80000</v>
      </c>
      <c r="E9" s="167">
        <v>-15</v>
      </c>
      <c r="F9" s="166">
        <v>40000</v>
      </c>
      <c r="G9" s="409">
        <f>SUM(F9:F11)</f>
        <v>520000</v>
      </c>
      <c r="H9" s="168" t="s">
        <v>128</v>
      </c>
    </row>
    <row r="10" spans="1:8" ht="24" customHeight="1">
      <c r="A10" s="303"/>
      <c r="B10" s="407"/>
      <c r="C10" s="407" ph="1"/>
      <c r="D10" s="169">
        <v>80000</v>
      </c>
      <c r="E10" s="170">
        <v>6</v>
      </c>
      <c r="F10" s="169">
        <f>D10*E10</f>
        <v>480000</v>
      </c>
      <c r="G10" s="410"/>
      <c r="H10" s="171" t="s">
        <v>129</v>
      </c>
    </row>
    <row r="11" spans="1:8" ht="24" customHeight="1">
      <c r="A11" s="303"/>
      <c r="B11" s="172" t="s">
        <v>132</v>
      </c>
      <c r="C11" s="408" ph="1"/>
      <c r="D11" s="173"/>
      <c r="E11" s="174"/>
      <c r="F11" s="173"/>
      <c r="G11" s="411"/>
      <c r="H11" s="175"/>
    </row>
    <row r="12" spans="1:8" ht="24" customHeight="1">
      <c r="A12" s="303"/>
      <c r="B12" s="406">
        <v>301</v>
      </c>
      <c r="C12" s="406" t="s" ph="1">
        <v>130</v>
      </c>
      <c r="D12" s="166">
        <v>80000</v>
      </c>
      <c r="E12" s="167">
        <v>12</v>
      </c>
      <c r="F12" s="166">
        <f>D12*E12</f>
        <v>960000</v>
      </c>
      <c r="G12" s="409">
        <f>SUM(F12:F14)</f>
        <v>960000</v>
      </c>
      <c r="H12" s="168" t="s">
        <v>131</v>
      </c>
    </row>
    <row r="13" spans="1:8" ht="24" customHeight="1">
      <c r="A13" s="303"/>
      <c r="B13" s="407"/>
      <c r="C13" s="407" ph="1"/>
      <c r="D13" s="169"/>
      <c r="E13" s="170"/>
      <c r="F13" s="169"/>
      <c r="G13" s="410"/>
      <c r="H13" s="171"/>
    </row>
    <row r="14" spans="1:8" ht="24" customHeight="1">
      <c r="A14" s="303"/>
      <c r="B14" s="172" t="s">
        <v>133</v>
      </c>
      <c r="C14" s="408" ph="1"/>
      <c r="D14" s="173"/>
      <c r="E14" s="174"/>
      <c r="F14" s="173"/>
      <c r="G14" s="411"/>
      <c r="H14" s="175"/>
    </row>
    <row r="15" spans="1:8" ht="24" customHeight="1">
      <c r="A15" s="303"/>
      <c r="B15" s="314"/>
      <c r="C15" s="306" ph="1"/>
      <c r="D15" s="152"/>
      <c r="E15" s="161"/>
      <c r="F15" s="152"/>
      <c r="G15" s="311"/>
      <c r="H15" s="154"/>
    </row>
    <row r="16" spans="1:8" ht="24" customHeight="1">
      <c r="A16" s="303"/>
      <c r="B16" s="314"/>
      <c r="C16" s="307" ph="1"/>
      <c r="D16" s="155"/>
      <c r="E16" s="162"/>
      <c r="F16" s="155"/>
      <c r="G16" s="312"/>
      <c r="H16" s="157"/>
    </row>
    <row r="17" spans="1:8" ht="24" customHeight="1">
      <c r="A17" s="303"/>
      <c r="B17" s="165" t="s">
        <v>114</v>
      </c>
      <c r="C17" s="308" ph="1"/>
      <c r="D17" s="158"/>
      <c r="E17" s="163"/>
      <c r="F17" s="158"/>
      <c r="G17" s="313"/>
      <c r="H17" s="160"/>
    </row>
    <row r="18" spans="1:8" ht="24" customHeight="1">
      <c r="A18" s="303"/>
      <c r="B18" s="306"/>
      <c r="C18" s="306" ph="1"/>
      <c r="D18" s="152"/>
      <c r="E18" s="161"/>
      <c r="F18" s="152"/>
      <c r="G18" s="311"/>
      <c r="H18" s="154"/>
    </row>
    <row r="19" spans="1:8" ht="24" customHeight="1">
      <c r="A19" s="303"/>
      <c r="B19" s="307"/>
      <c r="C19" s="307" ph="1"/>
      <c r="D19" s="155"/>
      <c r="E19" s="162"/>
      <c r="F19" s="155"/>
      <c r="G19" s="312"/>
      <c r="H19" s="157"/>
    </row>
    <row r="20" spans="1:8" ht="24" customHeight="1">
      <c r="A20" s="303"/>
      <c r="B20" s="164" t="s">
        <v>114</v>
      </c>
      <c r="C20" s="308" ph="1"/>
      <c r="D20" s="158"/>
      <c r="E20" s="163"/>
      <c r="F20" s="158"/>
      <c r="G20" s="313"/>
      <c r="H20" s="160"/>
    </row>
    <row r="21" spans="1:8" ht="24" customHeight="1">
      <c r="A21" s="303" t="s">
        <v>0</v>
      </c>
      <c r="B21" s="306"/>
      <c r="C21" s="306" ph="1"/>
      <c r="D21" s="152"/>
      <c r="E21" s="161"/>
      <c r="F21" s="152"/>
      <c r="G21" s="311"/>
      <c r="H21" s="154"/>
    </row>
    <row r="22" spans="1:8" ht="24" customHeight="1">
      <c r="A22" s="303"/>
      <c r="B22" s="307"/>
      <c r="C22" s="307" ph="1"/>
      <c r="D22" s="155"/>
      <c r="E22" s="162"/>
      <c r="F22" s="155"/>
      <c r="G22" s="312"/>
      <c r="H22" s="157"/>
    </row>
    <row r="23" spans="1:8" ht="24" customHeight="1">
      <c r="A23" s="303"/>
      <c r="B23" s="164" t="s">
        <v>114</v>
      </c>
      <c r="C23" s="308" ph="1"/>
      <c r="D23" s="158"/>
      <c r="E23" s="163"/>
      <c r="F23" s="158"/>
      <c r="G23" s="313"/>
      <c r="H23" s="160"/>
    </row>
    <row r="24" spans="1:8" ht="31.95" customHeight="1">
      <c r="A24" s="310" t="s">
        <v>127</v>
      </c>
      <c r="B24" s="310"/>
      <c r="C24" s="310"/>
      <c r="D24" s="310"/>
      <c r="E24" s="310"/>
      <c r="F24" s="310"/>
      <c r="G24" s="177">
        <f>SUM(G9:G23)</f>
        <v>1480000</v>
      </c>
      <c r="H24" s="144"/>
    </row>
    <row r="25" spans="1:8">
      <c r="A25" s="82" t="s">
        <v>119</v>
      </c>
      <c r="B25" s="82"/>
      <c r="C25" s="82"/>
      <c r="D25" s="82"/>
      <c r="E25" s="82"/>
      <c r="F25" s="82"/>
      <c r="G25" s="82"/>
      <c r="H25" s="82"/>
    </row>
    <row r="26" spans="1:8">
      <c r="A26" s="82" t="s">
        <v>120</v>
      </c>
      <c r="B26" s="82"/>
      <c r="C26" s="82"/>
      <c r="D26" s="82"/>
      <c r="E26" s="82"/>
      <c r="F26" s="82"/>
      <c r="G26" s="82"/>
      <c r="H26" s="82"/>
    </row>
    <row r="27" spans="1:8">
      <c r="A27" s="82" t="s">
        <v>121</v>
      </c>
      <c r="B27" s="82"/>
      <c r="C27" s="82"/>
      <c r="D27" s="82"/>
      <c r="E27" s="82"/>
      <c r="F27" s="82"/>
      <c r="G27" s="82"/>
      <c r="H27" s="82"/>
    </row>
    <row r="28" spans="1:8">
      <c r="A28" s="82" t="s">
        <v>122</v>
      </c>
      <c r="B28" s="82"/>
      <c r="C28" s="82"/>
      <c r="D28" s="82"/>
      <c r="E28" s="82"/>
      <c r="F28" s="82"/>
      <c r="G28" s="82"/>
      <c r="H28" s="82"/>
    </row>
    <row r="29" spans="1:8">
      <c r="A29" s="82" t="s">
        <v>123</v>
      </c>
      <c r="B29" s="82"/>
      <c r="C29" s="82"/>
      <c r="D29" s="82"/>
      <c r="E29" s="82"/>
      <c r="F29" s="82"/>
      <c r="G29" s="82"/>
      <c r="H29" s="82"/>
    </row>
    <row r="30" spans="1:8">
      <c r="A30" s="82" t="s">
        <v>124</v>
      </c>
      <c r="B30" s="82"/>
      <c r="C30" s="82"/>
      <c r="D30" s="82"/>
      <c r="E30" s="82"/>
      <c r="F30" s="82"/>
      <c r="G30" s="82"/>
      <c r="H30" s="82"/>
    </row>
    <row r="31" spans="1:8">
      <c r="A31" s="82" t="s">
        <v>126</v>
      </c>
      <c r="B31" s="82"/>
      <c r="C31" s="82"/>
      <c r="D31" s="82"/>
      <c r="E31" s="82"/>
      <c r="F31" s="82"/>
      <c r="G31" s="82"/>
      <c r="H31" s="82"/>
    </row>
  </sheetData>
  <mergeCells count="21">
    <mergeCell ref="A21:A23"/>
    <mergeCell ref="B21:B22"/>
    <mergeCell ref="C21:C23"/>
    <mergeCell ref="G21:G23"/>
    <mergeCell ref="A24:F24"/>
    <mergeCell ref="A3:C3"/>
    <mergeCell ref="G5:H5"/>
    <mergeCell ref="A8:B8"/>
    <mergeCell ref="A9:A20"/>
    <mergeCell ref="B9:B10"/>
    <mergeCell ref="C9:C11"/>
    <mergeCell ref="G9:G11"/>
    <mergeCell ref="B12:B13"/>
    <mergeCell ref="C12:C14"/>
    <mergeCell ref="G12:G14"/>
    <mergeCell ref="B15:B16"/>
    <mergeCell ref="C15:C17"/>
    <mergeCell ref="G15:G17"/>
    <mergeCell ref="B18:B19"/>
    <mergeCell ref="C18:C20"/>
    <mergeCell ref="G18:G20"/>
  </mergeCells>
  <phoneticPr fontId="2" alignment="center"/>
  <pageMargins left="0.70866141732283472" right="0.70866141732283472" top="0.55118110236220474" bottom="0.55118110236220474" header="0.31496062992125984" footer="0.31496062992125984"/>
  <pageSetup paperSize="9" scale="84"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615D-266C-417A-B76F-CE94F317B189}">
  <sheetPr>
    <pageSetUpPr fitToPage="1"/>
  </sheetPr>
  <dimension ref="A1:L34"/>
  <sheetViews>
    <sheetView view="pageBreakPreview" topLeftCell="A22" zoomScaleNormal="100" zoomScaleSheetLayoutView="100" workbookViewId="0">
      <selection activeCell="A32" sqref="A32:G32"/>
    </sheetView>
  </sheetViews>
  <sheetFormatPr defaultColWidth="8.09765625" defaultRowHeight="13.2"/>
  <cols>
    <col min="1" max="1" width="3.59765625" style="2" customWidth="1"/>
    <col min="2" max="2" width="4.19921875" style="2" customWidth="1"/>
    <col min="3" max="3" width="12" style="2" customWidth="1"/>
    <col min="4" max="5" width="15.5" style="19" customWidth="1"/>
    <col min="6" max="6" width="11.3984375" style="2" hidden="1" customWidth="1"/>
    <col min="7" max="7" width="28.796875" style="2" customWidth="1"/>
    <col min="8" max="8" width="2.19921875" style="2" customWidth="1"/>
    <col min="9" max="12" width="8.09765625" style="2"/>
    <col min="13" max="13" width="3" style="2" customWidth="1"/>
    <col min="14" max="16384" width="8.09765625" style="2"/>
  </cols>
  <sheetData>
    <row r="1" spans="1:9" ht="13.8">
      <c r="A1" s="362" t="s">
        <v>106</v>
      </c>
      <c r="B1" s="362"/>
      <c r="C1" s="362"/>
      <c r="D1" s="362"/>
      <c r="E1" s="362"/>
      <c r="F1" s="362"/>
      <c r="G1" s="362"/>
      <c r="H1" s="83"/>
    </row>
    <row r="2" spans="1:9">
      <c r="A2" s="83"/>
      <c r="B2" s="83"/>
      <c r="C2" s="83"/>
      <c r="D2" s="86"/>
      <c r="E2" s="86"/>
      <c r="F2" s="83"/>
      <c r="G2" s="83"/>
      <c r="H2" s="83"/>
    </row>
    <row r="3" spans="1:9" ht="23.4" customHeight="1">
      <c r="A3" s="318" t="s">
        <v>105</v>
      </c>
      <c r="B3" s="318"/>
      <c r="C3" s="318"/>
      <c r="D3" s="318"/>
      <c r="E3" s="318"/>
      <c r="F3" s="318"/>
      <c r="G3" s="318"/>
      <c r="H3" s="83"/>
    </row>
    <row r="4" spans="1:9" ht="18.600000000000001" customHeight="1">
      <c r="A4" s="87"/>
      <c r="B4" s="87"/>
      <c r="C4" s="83"/>
      <c r="D4" s="83"/>
      <c r="E4" s="178" t="s">
        <v>135</v>
      </c>
      <c r="G4" s="105" t="s">
        <v>103</v>
      </c>
      <c r="H4" s="83"/>
    </row>
    <row r="5" spans="1:9" ht="11.55" customHeight="1">
      <c r="A5" s="87"/>
      <c r="B5" s="87"/>
      <c r="C5" s="87"/>
      <c r="D5" s="88"/>
      <c r="E5" s="88"/>
      <c r="F5" s="87"/>
      <c r="G5" s="83"/>
      <c r="H5" s="83"/>
    </row>
    <row r="6" spans="1:9" ht="20.100000000000001" customHeight="1">
      <c r="A6" s="89" t="s">
        <v>3</v>
      </c>
      <c r="B6" s="89"/>
      <c r="C6" s="87"/>
      <c r="D6" s="88"/>
      <c r="E6" s="88"/>
      <c r="F6" s="83"/>
      <c r="G6" s="90" t="s">
        <v>4</v>
      </c>
      <c r="H6" s="83"/>
    </row>
    <row r="7" spans="1:9" ht="20.100000000000001" customHeight="1">
      <c r="A7" s="363" t="s">
        <v>5</v>
      </c>
      <c r="B7" s="350"/>
      <c r="C7" s="351"/>
      <c r="D7" s="3" t="s">
        <v>6</v>
      </c>
      <c r="E7" s="3" t="s">
        <v>136</v>
      </c>
      <c r="F7" s="364" t="s">
        <v>7</v>
      </c>
      <c r="G7" s="364"/>
      <c r="H7" s="83"/>
      <c r="I7" s="4"/>
    </row>
    <row r="8" spans="1:9" ht="39.9" customHeight="1">
      <c r="A8" s="365" t="s">
        <v>8</v>
      </c>
      <c r="B8" s="366"/>
      <c r="C8" s="367"/>
      <c r="D8" s="106">
        <v>704400</v>
      </c>
      <c r="E8" s="106">
        <v>704400</v>
      </c>
      <c r="F8" s="412" t="s">
        <v>143</v>
      </c>
      <c r="G8" s="413"/>
      <c r="H8" s="83"/>
    </row>
    <row r="9" spans="1:9" ht="20.100000000000001" customHeight="1">
      <c r="A9" s="335" t="s">
        <v>9</v>
      </c>
      <c r="B9" s="336"/>
      <c r="C9" s="337"/>
      <c r="D9" s="107">
        <f>10200*6</f>
        <v>61200</v>
      </c>
      <c r="E9" s="107">
        <v>61200</v>
      </c>
      <c r="F9" s="414" t="s">
        <v>147</v>
      </c>
      <c r="G9" s="414"/>
      <c r="H9" s="83"/>
    </row>
    <row r="10" spans="1:9" ht="20.100000000000001" customHeight="1">
      <c r="A10" s="358" t="s">
        <v>10</v>
      </c>
      <c r="B10" s="359"/>
      <c r="C10" s="360"/>
      <c r="D10" s="106">
        <v>0</v>
      </c>
      <c r="E10" s="106">
        <v>0</v>
      </c>
      <c r="F10" s="415"/>
      <c r="G10" s="415"/>
      <c r="H10" s="83"/>
    </row>
    <row r="11" spans="1:9" ht="20.100000000000001" customHeight="1">
      <c r="A11" s="335" t="s">
        <v>11</v>
      </c>
      <c r="B11" s="359"/>
      <c r="C11" s="360"/>
      <c r="D11" s="106">
        <f>SUM(D12:D15)</f>
        <v>714400</v>
      </c>
      <c r="E11" s="106">
        <f>SUM(E12:E15)</f>
        <v>714400</v>
      </c>
      <c r="F11" s="415"/>
      <c r="G11" s="415"/>
      <c r="H11" s="83"/>
    </row>
    <row r="12" spans="1:9" ht="20.100000000000001" customHeight="1">
      <c r="A12" s="7"/>
      <c r="B12" s="353" t="s">
        <v>12</v>
      </c>
      <c r="C12" s="354"/>
      <c r="D12" s="108">
        <v>190000</v>
      </c>
      <c r="E12" s="108">
        <v>190000</v>
      </c>
      <c r="F12" s="416" t="s">
        <v>144</v>
      </c>
      <c r="G12" s="416"/>
      <c r="H12" s="83"/>
    </row>
    <row r="13" spans="1:9" ht="20.100000000000001" customHeight="1">
      <c r="A13" s="7"/>
      <c r="B13" s="319" t="s">
        <v>13</v>
      </c>
      <c r="C13" s="320"/>
      <c r="D13" s="109">
        <f>43700*12</f>
        <v>524400</v>
      </c>
      <c r="E13" s="109">
        <v>524400</v>
      </c>
      <c r="F13" s="417" t="s">
        <v>145</v>
      </c>
      <c r="G13" s="417"/>
      <c r="H13" s="83"/>
    </row>
    <row r="14" spans="1:9" ht="20.100000000000001" customHeight="1">
      <c r="A14" s="7"/>
      <c r="B14" s="319"/>
      <c r="C14" s="320"/>
      <c r="D14" s="110"/>
      <c r="E14" s="110"/>
      <c r="F14" s="418"/>
      <c r="G14" s="418"/>
      <c r="H14" s="83"/>
    </row>
    <row r="15" spans="1:9" ht="20.100000000000001" customHeight="1" thickBot="1">
      <c r="A15" s="11"/>
      <c r="B15" s="345"/>
      <c r="C15" s="346"/>
      <c r="D15" s="111"/>
      <c r="E15" s="111"/>
      <c r="F15" s="419"/>
      <c r="G15" s="419"/>
      <c r="H15" s="83"/>
    </row>
    <row r="16" spans="1:9" ht="20.100000000000001" customHeight="1" thickTop="1">
      <c r="A16" s="327" t="s">
        <v>14</v>
      </c>
      <c r="B16" s="328"/>
      <c r="C16" s="329"/>
      <c r="D16" s="112">
        <f>SUM(D8:D11)</f>
        <v>1480000</v>
      </c>
      <c r="E16" s="112">
        <f>SUM(E8:E11)</f>
        <v>1480000</v>
      </c>
      <c r="F16" s="420"/>
      <c r="G16" s="420"/>
      <c r="H16" s="83"/>
    </row>
    <row r="17" spans="1:9" ht="20.100000000000001" customHeight="1">
      <c r="A17" s="87"/>
      <c r="B17" s="87"/>
      <c r="C17" s="87"/>
      <c r="D17" s="88"/>
      <c r="E17" s="88"/>
      <c r="F17" s="87"/>
      <c r="G17" s="83"/>
      <c r="H17" s="83"/>
    </row>
    <row r="18" spans="1:9" s="14" customFormat="1" ht="20.100000000000001" customHeight="1">
      <c r="A18" s="132" t="s">
        <v>15</v>
      </c>
      <c r="B18" s="132"/>
      <c r="C18" s="132"/>
      <c r="D18" s="92"/>
      <c r="E18" s="92"/>
      <c r="F18" s="84"/>
      <c r="G18" s="90" t="s">
        <v>4</v>
      </c>
      <c r="H18" s="84"/>
    </row>
    <row r="19" spans="1:9" s="14" customFormat="1" ht="20.100000000000001" customHeight="1">
      <c r="A19" s="349" t="s">
        <v>5</v>
      </c>
      <c r="B19" s="350"/>
      <c r="C19" s="351"/>
      <c r="D19" s="3" t="s">
        <v>6</v>
      </c>
      <c r="E19" s="3" t="s">
        <v>136</v>
      </c>
      <c r="F19" s="349" t="s">
        <v>7</v>
      </c>
      <c r="G19" s="352"/>
      <c r="H19" s="84"/>
      <c r="I19" s="4"/>
    </row>
    <row r="20" spans="1:9" s="14" customFormat="1" ht="20.100000000000001" customHeight="1">
      <c r="A20" s="335" t="s">
        <v>16</v>
      </c>
      <c r="B20" s="336"/>
      <c r="C20" s="337"/>
      <c r="D20" s="106">
        <f>SUM(D21:D23)</f>
        <v>1480000</v>
      </c>
      <c r="E20" s="106">
        <f>SUM(E21:E23)</f>
        <v>1480000</v>
      </c>
      <c r="F20" s="421"/>
      <c r="G20" s="422"/>
      <c r="H20" s="84"/>
    </row>
    <row r="21" spans="1:9" ht="20.100000000000001" customHeight="1">
      <c r="A21" s="7"/>
      <c r="B21" s="336" t="s">
        <v>17</v>
      </c>
      <c r="C21" s="337"/>
      <c r="D21" s="113">
        <f>40000+80000*18</f>
        <v>1480000</v>
      </c>
      <c r="E21" s="113">
        <v>1480000</v>
      </c>
      <c r="F21" s="423" t="s">
        <v>146</v>
      </c>
      <c r="G21" s="423"/>
      <c r="H21" s="83"/>
    </row>
    <row r="22" spans="1:9" ht="20.100000000000001" customHeight="1">
      <c r="A22" s="7"/>
      <c r="B22" s="319" t="s">
        <v>18</v>
      </c>
      <c r="C22" s="320"/>
      <c r="D22" s="110"/>
      <c r="E22" s="110"/>
      <c r="F22" s="424"/>
      <c r="G22" s="425"/>
      <c r="H22" s="83"/>
    </row>
    <row r="23" spans="1:9" ht="20.100000000000001" customHeight="1">
      <c r="A23" s="7"/>
      <c r="B23" s="327" t="s">
        <v>19</v>
      </c>
      <c r="C23" s="332"/>
      <c r="D23" s="112"/>
      <c r="E23" s="112"/>
      <c r="F23" s="426"/>
      <c r="G23" s="427"/>
      <c r="H23" s="83"/>
    </row>
    <row r="24" spans="1:9" ht="20.100000000000001" customHeight="1">
      <c r="A24" s="335" t="s">
        <v>20</v>
      </c>
      <c r="B24" s="336"/>
      <c r="C24" s="337"/>
      <c r="D24" s="106">
        <f>SUM(D25:D27)</f>
        <v>0</v>
      </c>
      <c r="E24" s="106">
        <f>SUM(E25:E27)</f>
        <v>0</v>
      </c>
      <c r="F24" s="428"/>
      <c r="G24" s="429"/>
      <c r="H24" s="83"/>
    </row>
    <row r="25" spans="1:9" ht="20.100000000000001" customHeight="1">
      <c r="A25" s="7"/>
      <c r="B25" s="335" t="s">
        <v>21</v>
      </c>
      <c r="C25" s="337"/>
      <c r="D25" s="113"/>
      <c r="E25" s="113"/>
      <c r="F25" s="430"/>
      <c r="G25" s="431"/>
      <c r="H25" s="83"/>
    </row>
    <row r="26" spans="1:9" ht="20.100000000000001" customHeight="1">
      <c r="A26" s="7"/>
      <c r="B26" s="319" t="s">
        <v>21</v>
      </c>
      <c r="C26" s="320"/>
      <c r="D26" s="110"/>
      <c r="E26" s="110"/>
      <c r="F26" s="424"/>
      <c r="G26" s="425"/>
      <c r="H26" s="83"/>
    </row>
    <row r="27" spans="1:9" ht="20.100000000000001" customHeight="1" thickBot="1">
      <c r="A27" s="11"/>
      <c r="B27" s="323" t="s">
        <v>21</v>
      </c>
      <c r="C27" s="324"/>
      <c r="D27" s="181"/>
      <c r="E27" s="181"/>
      <c r="F27" s="432"/>
      <c r="G27" s="433"/>
      <c r="H27" s="83"/>
    </row>
    <row r="28" spans="1:9" ht="20.100000000000001" customHeight="1" thickTop="1">
      <c r="A28" s="327" t="s">
        <v>22</v>
      </c>
      <c r="B28" s="328"/>
      <c r="C28" s="329"/>
      <c r="D28" s="112">
        <f>D20+D24</f>
        <v>1480000</v>
      </c>
      <c r="E28" s="112">
        <f>E20+E24</f>
        <v>1480000</v>
      </c>
      <c r="F28" s="434"/>
      <c r="G28" s="435"/>
      <c r="H28" s="83"/>
    </row>
    <row r="29" spans="1:9">
      <c r="A29" s="87"/>
      <c r="B29" s="87"/>
      <c r="C29" s="87"/>
      <c r="D29" s="88"/>
      <c r="E29" s="88"/>
      <c r="F29" s="87"/>
      <c r="G29" s="83"/>
      <c r="H29" s="83"/>
    </row>
    <row r="30" spans="1:9" s="18" customFormat="1" ht="19.5" customHeight="1">
      <c r="A30" s="93" t="s">
        <v>23</v>
      </c>
      <c r="B30" s="93"/>
      <c r="C30" s="93"/>
      <c r="D30" s="94"/>
      <c r="E30" s="94"/>
      <c r="F30" s="93"/>
      <c r="G30" s="85"/>
      <c r="H30" s="85"/>
    </row>
    <row r="31" spans="1:9" s="18" customFormat="1" ht="31.95" customHeight="1">
      <c r="A31" s="315" t="s">
        <v>223</v>
      </c>
      <c r="B31" s="316"/>
      <c r="C31" s="316"/>
      <c r="D31" s="316"/>
      <c r="E31" s="316"/>
      <c r="F31" s="316"/>
      <c r="G31" s="316"/>
      <c r="H31" s="85"/>
    </row>
    <row r="32" spans="1:9" s="18" customFormat="1" ht="19.5" customHeight="1">
      <c r="A32" s="316" t="s">
        <v>137</v>
      </c>
      <c r="B32" s="316"/>
      <c r="C32" s="316"/>
      <c r="D32" s="316"/>
      <c r="E32" s="316"/>
      <c r="F32" s="316"/>
      <c r="G32" s="316"/>
      <c r="H32" s="85"/>
    </row>
    <row r="33" spans="1:12" s="18" customFormat="1" ht="20.25" customHeight="1">
      <c r="A33" s="317" t="s">
        <v>24</v>
      </c>
      <c r="B33" s="317"/>
      <c r="C33" s="317"/>
      <c r="D33" s="317"/>
      <c r="E33" s="317"/>
      <c r="F33" s="317"/>
      <c r="G33" s="317"/>
      <c r="H33" s="317"/>
      <c r="I33" s="317"/>
      <c r="J33" s="317"/>
      <c r="K33" s="317"/>
      <c r="L33" s="317"/>
    </row>
    <row r="34" spans="1:12" s="18" customFormat="1" ht="19.5" customHeight="1">
      <c r="A34" s="1"/>
      <c r="B34" s="1"/>
      <c r="C34" s="1"/>
      <c r="D34" s="17"/>
      <c r="E34" s="17"/>
      <c r="F34" s="1"/>
    </row>
  </sheetData>
  <mergeCells count="45">
    <mergeCell ref="A31:G31"/>
    <mergeCell ref="A32:G32"/>
    <mergeCell ref="A33:L33"/>
    <mergeCell ref="B26:C26"/>
    <mergeCell ref="F26:G26"/>
    <mergeCell ref="B27:C27"/>
    <mergeCell ref="F27:G27"/>
    <mergeCell ref="A28:C28"/>
    <mergeCell ref="F28:G28"/>
    <mergeCell ref="B23:C23"/>
    <mergeCell ref="F23:G23"/>
    <mergeCell ref="A24:C24"/>
    <mergeCell ref="F24:G24"/>
    <mergeCell ref="B25:C25"/>
    <mergeCell ref="F25:G25"/>
    <mergeCell ref="A20:C20"/>
    <mergeCell ref="F20:G20"/>
    <mergeCell ref="B21:C21"/>
    <mergeCell ref="F21:G21"/>
    <mergeCell ref="B22:C22"/>
    <mergeCell ref="F22:G22"/>
    <mergeCell ref="B15:C15"/>
    <mergeCell ref="F15:G15"/>
    <mergeCell ref="A16:C16"/>
    <mergeCell ref="F16:G16"/>
    <mergeCell ref="A19:C19"/>
    <mergeCell ref="F19:G19"/>
    <mergeCell ref="B12:C12"/>
    <mergeCell ref="F12:G12"/>
    <mergeCell ref="B13:C13"/>
    <mergeCell ref="F13:G13"/>
    <mergeCell ref="B14:C14"/>
    <mergeCell ref="F14:G14"/>
    <mergeCell ref="A9:C9"/>
    <mergeCell ref="F9:G9"/>
    <mergeCell ref="A10:C10"/>
    <mergeCell ref="F10:G10"/>
    <mergeCell ref="A11:C11"/>
    <mergeCell ref="F11:G11"/>
    <mergeCell ref="A1:G1"/>
    <mergeCell ref="A3:G3"/>
    <mergeCell ref="A7:C7"/>
    <mergeCell ref="F7:G7"/>
    <mergeCell ref="A8:C8"/>
    <mergeCell ref="F8:G8"/>
  </mergeCells>
  <phoneticPr fontId="2"/>
  <printOptions horizontalCentered="1"/>
  <pageMargins left="0.74803149606299213" right="0.35433070866141736" top="0.74803149606299213" bottom="0.98425196850393704" header="0.51181102362204722" footer="0.51181102362204722"/>
  <pageSetup paperSize="9" scale="7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D597-1C2A-489B-BB2F-4C96CB450B6C}">
  <dimension ref="A1:P35"/>
  <sheetViews>
    <sheetView zoomScaleNormal="100" zoomScaleSheetLayoutView="90" workbookViewId="0">
      <selection activeCell="H14" sqref="H14"/>
    </sheetView>
  </sheetViews>
  <sheetFormatPr defaultColWidth="8.09765625" defaultRowHeight="12.6"/>
  <cols>
    <col min="1" max="1" width="6.3984375" style="20" customWidth="1"/>
    <col min="2" max="2" width="11.69921875" style="20" customWidth="1"/>
    <col min="3" max="3" width="4.19921875" style="20" customWidth="1"/>
    <col min="4" max="4" width="8.69921875" style="17" customWidth="1"/>
    <col min="5" max="5" width="4.19921875" style="17" customWidth="1"/>
    <col min="6" max="10" width="8.69921875" style="17" customWidth="1"/>
    <col min="11" max="11" width="4.19921875" style="17" customWidth="1"/>
    <col min="12" max="12" width="9.59765625" style="17" customWidth="1"/>
    <col min="13" max="13" width="9.796875" style="17" customWidth="1"/>
    <col min="14" max="14" width="9.59765625" style="17" customWidth="1"/>
    <col min="15" max="15" width="10.296875" style="17" customWidth="1"/>
    <col min="16" max="16" width="14.09765625" style="20" customWidth="1"/>
    <col min="17" max="16384" width="8.09765625" style="20"/>
  </cols>
  <sheetData>
    <row r="1" spans="1:16" ht="21.75" customHeight="1">
      <c r="A1" s="98" t="s">
        <v>138</v>
      </c>
      <c r="B1" s="95"/>
      <c r="C1" s="95"/>
      <c r="D1" s="94"/>
      <c r="E1" s="94"/>
      <c r="F1" s="94"/>
      <c r="G1" s="94"/>
      <c r="H1" s="94"/>
      <c r="I1" s="94"/>
      <c r="J1" s="94"/>
      <c r="K1" s="94"/>
      <c r="L1" s="94"/>
      <c r="M1" s="99"/>
      <c r="N1" s="99"/>
      <c r="O1" s="99"/>
      <c r="P1" s="99"/>
    </row>
    <row r="2" spans="1:16" ht="25.5" customHeight="1">
      <c r="A2" s="101"/>
      <c r="B2" s="95"/>
      <c r="C2" s="95"/>
      <c r="D2" s="94"/>
      <c r="E2" s="94"/>
      <c r="F2" s="94"/>
      <c r="G2" s="94"/>
      <c r="H2" s="94"/>
      <c r="I2" s="94"/>
      <c r="J2" s="94"/>
      <c r="K2" s="94"/>
      <c r="L2" s="382" t="s">
        <v>25</v>
      </c>
      <c r="M2" s="382"/>
      <c r="N2" s="436" t="s">
        <v>142</v>
      </c>
      <c r="O2" s="436"/>
      <c r="P2" s="436"/>
    </row>
    <row r="3" spans="1:16" ht="16.8" thickBot="1">
      <c r="A3" s="180" t="s">
        <v>81</v>
      </c>
      <c r="B3" s="95"/>
      <c r="C3" s="95"/>
      <c r="D3" s="94"/>
      <c r="E3" s="94"/>
      <c r="F3" s="94"/>
      <c r="G3" s="94"/>
      <c r="H3" s="94"/>
      <c r="I3" s="94"/>
      <c r="J3" s="94"/>
      <c r="K3" s="94"/>
      <c r="L3" s="94"/>
      <c r="M3" s="94"/>
      <c r="N3" s="94"/>
      <c r="O3" s="94"/>
      <c r="P3" s="100" t="s">
        <v>26</v>
      </c>
    </row>
    <row r="4" spans="1:16" s="24" customFormat="1" ht="13.5" customHeight="1" thickBot="1">
      <c r="A4" s="384" t="s">
        <v>27</v>
      </c>
      <c r="B4" s="21" t="s">
        <v>28</v>
      </c>
      <c r="C4" s="386" t="s">
        <v>29</v>
      </c>
      <c r="D4" s="387" t="s">
        <v>30</v>
      </c>
      <c r="E4" s="389" t="s">
        <v>31</v>
      </c>
      <c r="F4" s="389" t="s">
        <v>12</v>
      </c>
      <c r="G4" s="136" t="s">
        <v>32</v>
      </c>
      <c r="H4" s="389" t="s">
        <v>33</v>
      </c>
      <c r="I4" s="390" t="s">
        <v>34</v>
      </c>
      <c r="J4" s="136" t="s">
        <v>35</v>
      </c>
      <c r="K4" s="392" t="s">
        <v>36</v>
      </c>
      <c r="L4" s="22" t="s">
        <v>37</v>
      </c>
      <c r="M4" s="138" t="s">
        <v>18</v>
      </c>
      <c r="N4" s="23" t="s">
        <v>38</v>
      </c>
      <c r="O4" s="373" t="s">
        <v>39</v>
      </c>
      <c r="P4" s="375" t="s">
        <v>40</v>
      </c>
    </row>
    <row r="5" spans="1:16" s="24" customFormat="1" ht="13.5" customHeight="1">
      <c r="A5" s="385"/>
      <c r="B5" s="134" t="s">
        <v>41</v>
      </c>
      <c r="C5" s="385"/>
      <c r="D5" s="388"/>
      <c r="E5" s="388"/>
      <c r="F5" s="388"/>
      <c r="G5" s="137" t="s">
        <v>42</v>
      </c>
      <c r="H5" s="388"/>
      <c r="I5" s="391"/>
      <c r="J5" s="135" t="s">
        <v>43</v>
      </c>
      <c r="K5" s="393"/>
      <c r="L5" s="135" t="s">
        <v>22</v>
      </c>
      <c r="M5" s="139" t="s">
        <v>19</v>
      </c>
      <c r="N5" s="25" t="s">
        <v>22</v>
      </c>
      <c r="O5" s="374"/>
      <c r="P5" s="376"/>
    </row>
    <row r="6" spans="1:16" s="24" customFormat="1" ht="13.5" customHeight="1" thickBot="1">
      <c r="A6" s="26" t="s">
        <v>44</v>
      </c>
      <c r="B6" s="26" t="s">
        <v>45</v>
      </c>
      <c r="C6" s="26" t="s">
        <v>46</v>
      </c>
      <c r="D6" s="27" t="s">
        <v>47</v>
      </c>
      <c r="E6" s="27" t="s">
        <v>48</v>
      </c>
      <c r="F6" s="27" t="s">
        <v>49</v>
      </c>
      <c r="G6" s="27" t="s">
        <v>50</v>
      </c>
      <c r="H6" s="28" t="s">
        <v>51</v>
      </c>
      <c r="I6" s="27" t="s">
        <v>52</v>
      </c>
      <c r="J6" s="29" t="s">
        <v>53</v>
      </c>
      <c r="K6" s="29" t="s">
        <v>54</v>
      </c>
      <c r="L6" s="27" t="s">
        <v>74</v>
      </c>
      <c r="M6" s="29" t="s">
        <v>92</v>
      </c>
      <c r="N6" s="30" t="s">
        <v>93</v>
      </c>
      <c r="O6" s="31" t="s">
        <v>94</v>
      </c>
      <c r="P6" s="377"/>
    </row>
    <row r="7" spans="1:16" s="42" customFormat="1" ht="27.9" customHeight="1" thickBot="1">
      <c r="A7" s="114" t="s">
        <v>139</v>
      </c>
      <c r="B7" s="115" t="s" ph="1">
        <v>69</v>
      </c>
      <c r="C7" s="115" t="s">
        <v>70</v>
      </c>
      <c r="D7" s="116">
        <v>40000</v>
      </c>
      <c r="E7" s="117" t="s">
        <v>73</v>
      </c>
      <c r="F7" s="116">
        <v>10000</v>
      </c>
      <c r="G7" s="116">
        <v>0</v>
      </c>
      <c r="H7" s="116">
        <f>D7-F7-G7</f>
        <v>30000</v>
      </c>
      <c r="I7" s="116">
        <v>59800</v>
      </c>
      <c r="J7" s="116">
        <v>30000</v>
      </c>
      <c r="K7" s="118">
        <v>1</v>
      </c>
      <c r="L7" s="119">
        <v>30000</v>
      </c>
      <c r="M7" s="120">
        <v>0</v>
      </c>
      <c r="N7" s="121">
        <f>L7+M7</f>
        <v>30000</v>
      </c>
      <c r="O7" s="122">
        <f>D7*K7</f>
        <v>40000</v>
      </c>
      <c r="P7" s="182" t="s">
        <v>148</v>
      </c>
    </row>
    <row r="8" spans="1:16" s="45" customFormat="1" ht="27.9" customHeight="1" thickBot="1">
      <c r="A8" s="114" t="s">
        <v>139</v>
      </c>
      <c r="B8" s="115" t="s" ph="1">
        <v>69</v>
      </c>
      <c r="C8" s="115" t="s">
        <v>70</v>
      </c>
      <c r="D8" s="116">
        <v>80000</v>
      </c>
      <c r="E8" s="117" t="s">
        <v>73</v>
      </c>
      <c r="F8" s="116">
        <v>10000</v>
      </c>
      <c r="G8" s="116">
        <v>0</v>
      </c>
      <c r="H8" s="116">
        <f t="shared" ref="H8:H9" si="0">D8-F8-G8</f>
        <v>70000</v>
      </c>
      <c r="I8" s="116">
        <v>59800</v>
      </c>
      <c r="J8" s="116">
        <v>59800</v>
      </c>
      <c r="K8" s="123" t="s">
        <v>141</v>
      </c>
      <c r="L8" s="119">
        <f>J8*K8</f>
        <v>358800</v>
      </c>
      <c r="M8" s="120">
        <v>0</v>
      </c>
      <c r="N8" s="121">
        <f t="shared" ref="N8:N9" si="1">L8+M8</f>
        <v>358800</v>
      </c>
      <c r="O8" s="122">
        <f t="shared" ref="O8:O9" si="2">D8*K8</f>
        <v>480000</v>
      </c>
      <c r="P8" s="183" t="s">
        <v>129</v>
      </c>
    </row>
    <row r="9" spans="1:16" s="45" customFormat="1" ht="27.9" customHeight="1" thickBot="1">
      <c r="A9" s="114" t="s">
        <v>140</v>
      </c>
      <c r="B9" s="115" t="s" ph="1">
        <v>130</v>
      </c>
      <c r="C9" s="115" t="s">
        <v>70</v>
      </c>
      <c r="D9" s="112">
        <v>80000</v>
      </c>
      <c r="E9" s="117" t="s">
        <v>71</v>
      </c>
      <c r="F9" s="112">
        <v>10000</v>
      </c>
      <c r="G9" s="112">
        <v>43700</v>
      </c>
      <c r="H9" s="116">
        <f t="shared" si="0"/>
        <v>26300</v>
      </c>
      <c r="I9" s="116">
        <v>59800</v>
      </c>
      <c r="J9" s="116">
        <v>26300</v>
      </c>
      <c r="K9" s="124">
        <v>12</v>
      </c>
      <c r="L9" s="119">
        <f>J9*K9</f>
        <v>315600</v>
      </c>
      <c r="M9" s="125">
        <v>0</v>
      </c>
      <c r="N9" s="121">
        <f t="shared" si="1"/>
        <v>315600</v>
      </c>
      <c r="O9" s="122">
        <f t="shared" si="2"/>
        <v>960000</v>
      </c>
      <c r="P9" s="126"/>
    </row>
    <row r="10" spans="1:16" s="45" customFormat="1" ht="27.9" customHeight="1" thickBot="1">
      <c r="A10" s="51"/>
      <c r="B10" s="103" ph="1"/>
      <c r="C10" s="47"/>
      <c r="D10" s="52"/>
      <c r="E10" s="35"/>
      <c r="F10" s="13"/>
      <c r="G10" s="13"/>
      <c r="H10" s="34"/>
      <c r="I10" s="34"/>
      <c r="J10" s="34"/>
      <c r="K10" s="53"/>
      <c r="L10" s="37"/>
      <c r="M10" s="49"/>
      <c r="N10" s="39"/>
      <c r="O10" s="40"/>
      <c r="P10" s="50"/>
    </row>
    <row r="11" spans="1:16" s="45" customFormat="1" ht="27.9" customHeight="1" thickBot="1">
      <c r="A11" s="51"/>
      <c r="B11" s="103" ph="1"/>
      <c r="C11" s="47"/>
      <c r="D11" s="52"/>
      <c r="E11" s="35"/>
      <c r="F11" s="13"/>
      <c r="G11" s="13"/>
      <c r="H11" s="34"/>
      <c r="I11" s="34"/>
      <c r="J11" s="34"/>
      <c r="K11" s="53"/>
      <c r="L11" s="37"/>
      <c r="M11" s="49"/>
      <c r="N11" s="39"/>
      <c r="O11" s="40"/>
      <c r="P11" s="44"/>
    </row>
    <row r="12" spans="1:16" s="45" customFormat="1" ht="27.9" customHeight="1" thickBot="1">
      <c r="A12" s="46"/>
      <c r="B12" s="103" ph="1"/>
      <c r="C12" s="47"/>
      <c r="D12" s="13"/>
      <c r="E12" s="35"/>
      <c r="F12" s="13"/>
      <c r="G12" s="13"/>
      <c r="H12" s="34"/>
      <c r="I12" s="34"/>
      <c r="J12" s="34"/>
      <c r="K12" s="49"/>
      <c r="L12" s="37"/>
      <c r="M12" s="49"/>
      <c r="N12" s="39"/>
      <c r="O12" s="40"/>
      <c r="P12" s="50"/>
    </row>
    <row r="13" spans="1:16" s="45" customFormat="1" ht="27.9" customHeight="1" thickBot="1">
      <c r="A13" s="46"/>
      <c r="B13" s="103" ph="1"/>
      <c r="C13" s="47"/>
      <c r="D13" s="13"/>
      <c r="E13" s="35"/>
      <c r="F13" s="13"/>
      <c r="G13" s="13"/>
      <c r="H13" s="34"/>
      <c r="I13" s="34"/>
      <c r="J13" s="34"/>
      <c r="K13" s="49"/>
      <c r="L13" s="37"/>
      <c r="M13" s="49"/>
      <c r="N13" s="39"/>
      <c r="O13" s="40"/>
      <c r="P13" s="50"/>
    </row>
    <row r="14" spans="1:16" s="45" customFormat="1" ht="27.9" customHeight="1" thickBot="1">
      <c r="A14" s="46"/>
      <c r="B14" s="104" ph="1"/>
      <c r="C14" s="47"/>
      <c r="D14" s="13"/>
      <c r="E14" s="54"/>
      <c r="F14" s="13"/>
      <c r="G14" s="13"/>
      <c r="H14" s="34"/>
      <c r="I14" s="34"/>
      <c r="J14" s="34"/>
      <c r="K14" s="49"/>
      <c r="L14" s="37"/>
      <c r="M14" s="49"/>
      <c r="N14" s="40"/>
      <c r="O14" s="40"/>
      <c r="P14" s="50"/>
    </row>
    <row r="15" spans="1:16" s="45" customFormat="1" ht="21.75" customHeight="1">
      <c r="A15" s="378" t="s">
        <v>55</v>
      </c>
      <c r="B15" s="379"/>
      <c r="C15" s="55"/>
      <c r="D15" s="56"/>
      <c r="E15" s="56"/>
      <c r="F15" s="56"/>
      <c r="G15" s="56"/>
      <c r="H15" s="56"/>
      <c r="I15" s="56"/>
      <c r="J15" s="56"/>
      <c r="K15" s="57"/>
      <c r="L15" s="108">
        <f>SUM(L7:L9)</f>
        <v>704400</v>
      </c>
      <c r="M15" s="127">
        <f t="shared" ref="M15:O15" si="3">SUM(M7:M9)</f>
        <v>0</v>
      </c>
      <c r="N15" s="128">
        <f t="shared" si="3"/>
        <v>704400</v>
      </c>
      <c r="O15" s="129">
        <f t="shared" si="3"/>
        <v>1480000</v>
      </c>
      <c r="P15" s="61"/>
    </row>
    <row r="16" spans="1:16" s="45" customFormat="1" ht="15.75" customHeight="1" thickBot="1">
      <c r="A16" s="380" t="s">
        <v>56</v>
      </c>
      <c r="B16" s="381"/>
      <c r="C16" s="62"/>
      <c r="D16" s="63"/>
      <c r="E16" s="63"/>
      <c r="F16" s="63"/>
      <c r="G16" s="63"/>
      <c r="H16" s="63"/>
      <c r="I16" s="63"/>
      <c r="J16" s="63"/>
      <c r="K16" s="64"/>
      <c r="L16" s="184"/>
      <c r="M16" s="185"/>
      <c r="N16" s="186"/>
      <c r="O16" s="130">
        <v>704400</v>
      </c>
      <c r="P16" s="67"/>
    </row>
    <row r="17" spans="1:16" ht="12" customHeight="1">
      <c r="A17" s="95"/>
      <c r="B17" s="95"/>
      <c r="C17" s="95"/>
      <c r="D17" s="94"/>
      <c r="E17" s="94"/>
      <c r="F17" s="94"/>
      <c r="G17" s="94"/>
      <c r="H17" s="94"/>
      <c r="I17" s="94"/>
      <c r="J17" s="94"/>
      <c r="K17" s="96"/>
      <c r="L17" s="97"/>
      <c r="M17" s="94"/>
      <c r="N17" s="97"/>
      <c r="O17" s="97"/>
      <c r="P17" s="95"/>
    </row>
    <row r="18" spans="1:16">
      <c r="A18" s="370" t="s">
        <v>23</v>
      </c>
      <c r="B18" s="370"/>
      <c r="C18" s="370"/>
      <c r="D18" s="370"/>
      <c r="E18" s="370"/>
      <c r="F18" s="370"/>
      <c r="G18" s="370"/>
      <c r="H18" s="370"/>
      <c r="I18" s="370"/>
      <c r="J18" s="370"/>
      <c r="K18" s="370"/>
      <c r="L18" s="370"/>
      <c r="M18" s="370"/>
      <c r="N18" s="370"/>
      <c r="O18" s="370"/>
      <c r="P18" s="370"/>
    </row>
    <row r="19" spans="1:16">
      <c r="A19" s="370" t="s">
        <v>57</v>
      </c>
      <c r="B19" s="370"/>
      <c r="C19" s="370"/>
      <c r="D19" s="370"/>
      <c r="E19" s="370"/>
      <c r="F19" s="370"/>
      <c r="G19" s="370"/>
      <c r="H19" s="370"/>
      <c r="I19" s="370"/>
      <c r="J19" s="370"/>
      <c r="K19" s="370"/>
      <c r="L19" s="370"/>
      <c r="M19" s="370"/>
      <c r="N19" s="370"/>
      <c r="O19" s="370"/>
      <c r="P19" s="370"/>
    </row>
    <row r="20" spans="1:16">
      <c r="A20" s="370" t="s">
        <v>58</v>
      </c>
      <c r="B20" s="370"/>
      <c r="C20" s="370"/>
      <c r="D20" s="370"/>
      <c r="E20" s="370"/>
      <c r="F20" s="370"/>
      <c r="G20" s="370"/>
      <c r="H20" s="370"/>
      <c r="I20" s="370"/>
      <c r="J20" s="370"/>
      <c r="K20" s="370"/>
      <c r="L20" s="370"/>
      <c r="M20" s="370"/>
      <c r="N20" s="370"/>
      <c r="O20" s="370"/>
      <c r="P20" s="370"/>
    </row>
    <row r="21" spans="1:16">
      <c r="A21" s="370" t="s">
        <v>68</v>
      </c>
      <c r="B21" s="370"/>
      <c r="C21" s="370"/>
      <c r="D21" s="370"/>
      <c r="E21" s="370"/>
      <c r="F21" s="370"/>
      <c r="G21" s="370"/>
      <c r="H21" s="370"/>
      <c r="I21" s="370"/>
      <c r="J21" s="370"/>
      <c r="K21" s="370"/>
      <c r="L21" s="370"/>
      <c r="M21" s="370"/>
      <c r="N21" s="370"/>
      <c r="O21" s="370"/>
      <c r="P21" s="370"/>
    </row>
    <row r="22" spans="1:16" ht="12.9" customHeight="1">
      <c r="A22" s="371" t="s">
        <v>59</v>
      </c>
      <c r="B22" s="371"/>
      <c r="C22" s="371"/>
      <c r="D22" s="371"/>
      <c r="E22" s="371"/>
      <c r="F22" s="371"/>
      <c r="G22" s="371"/>
      <c r="H22" s="371"/>
      <c r="I22" s="371"/>
      <c r="J22" s="371"/>
      <c r="K22" s="371"/>
      <c r="L22" s="371"/>
      <c r="M22" s="371"/>
      <c r="N22" s="371"/>
      <c r="O22" s="371"/>
      <c r="P22" s="371"/>
    </row>
    <row r="23" spans="1:16">
      <c r="A23" s="371"/>
      <c r="B23" s="371"/>
      <c r="C23" s="371"/>
      <c r="D23" s="371"/>
      <c r="E23" s="371"/>
      <c r="F23" s="371"/>
      <c r="G23" s="371"/>
      <c r="H23" s="371"/>
      <c r="I23" s="371"/>
      <c r="J23" s="371"/>
      <c r="K23" s="371"/>
      <c r="L23" s="371"/>
      <c r="M23" s="371"/>
      <c r="N23" s="371"/>
      <c r="O23" s="371"/>
      <c r="P23" s="371"/>
    </row>
    <row r="24" spans="1:16">
      <c r="A24" s="371"/>
      <c r="B24" s="371"/>
      <c r="C24" s="371"/>
      <c r="D24" s="371"/>
      <c r="E24" s="371"/>
      <c r="F24" s="371"/>
      <c r="G24" s="371"/>
      <c r="H24" s="371"/>
      <c r="I24" s="371"/>
      <c r="J24" s="371"/>
      <c r="K24" s="371"/>
      <c r="L24" s="371"/>
      <c r="M24" s="371"/>
      <c r="N24" s="371"/>
      <c r="O24" s="371"/>
      <c r="P24" s="371"/>
    </row>
    <row r="25" spans="1:16">
      <c r="A25" s="370" t="s">
        <v>60</v>
      </c>
      <c r="B25" s="370"/>
      <c r="C25" s="370"/>
      <c r="D25" s="370"/>
      <c r="E25" s="370"/>
      <c r="F25" s="370"/>
      <c r="G25" s="370"/>
      <c r="H25" s="370"/>
      <c r="I25" s="370"/>
      <c r="J25" s="370"/>
      <c r="K25" s="370"/>
      <c r="L25" s="370"/>
      <c r="M25" s="370"/>
      <c r="N25" s="370"/>
      <c r="O25" s="370"/>
      <c r="P25" s="370"/>
    </row>
    <row r="26" spans="1:16">
      <c r="A26" s="370" t="s">
        <v>61</v>
      </c>
      <c r="B26" s="370"/>
      <c r="C26" s="370"/>
      <c r="D26" s="370"/>
      <c r="E26" s="370"/>
      <c r="F26" s="370"/>
      <c r="G26" s="370"/>
      <c r="H26" s="370"/>
      <c r="I26" s="370"/>
      <c r="J26" s="370"/>
      <c r="K26" s="370"/>
      <c r="L26" s="370"/>
      <c r="M26" s="370"/>
      <c r="N26" s="370"/>
      <c r="O26" s="370"/>
      <c r="P26" s="370"/>
    </row>
    <row r="27" spans="1:16">
      <c r="A27" s="370" t="s">
        <v>62</v>
      </c>
      <c r="B27" s="370"/>
      <c r="C27" s="370"/>
      <c r="D27" s="370"/>
      <c r="E27" s="370"/>
      <c r="F27" s="370"/>
      <c r="G27" s="370"/>
      <c r="H27" s="370"/>
      <c r="I27" s="370"/>
      <c r="J27" s="370"/>
      <c r="K27" s="370"/>
      <c r="L27" s="370"/>
      <c r="M27" s="370"/>
      <c r="N27" s="370"/>
      <c r="O27" s="370"/>
      <c r="P27" s="370"/>
    </row>
    <row r="28" spans="1:16">
      <c r="A28" s="370" t="s">
        <v>63</v>
      </c>
      <c r="B28" s="370"/>
      <c r="C28" s="370"/>
      <c r="D28" s="370"/>
      <c r="E28" s="370"/>
      <c r="F28" s="370"/>
      <c r="G28" s="370"/>
      <c r="H28" s="370"/>
      <c r="I28" s="370"/>
      <c r="J28" s="370"/>
      <c r="K28" s="370"/>
      <c r="L28" s="370"/>
      <c r="M28" s="370"/>
      <c r="N28" s="370"/>
      <c r="O28" s="370"/>
      <c r="P28" s="370"/>
    </row>
    <row r="29" spans="1:16">
      <c r="A29" s="372" t="s">
        <v>72</v>
      </c>
      <c r="B29" s="372"/>
      <c r="C29" s="372"/>
      <c r="D29" s="372"/>
      <c r="E29" s="372"/>
      <c r="F29" s="372"/>
      <c r="G29" s="372"/>
      <c r="H29" s="372"/>
      <c r="I29" s="372"/>
      <c r="J29" s="372"/>
      <c r="K29" s="372"/>
      <c r="L29" s="372"/>
      <c r="M29" s="372"/>
      <c r="N29" s="372"/>
      <c r="O29" s="372"/>
      <c r="P29" s="372"/>
    </row>
    <row r="30" spans="1:16" ht="13.5" customHeight="1">
      <c r="A30" s="371" t="s">
        <v>64</v>
      </c>
      <c r="B30" s="371"/>
      <c r="C30" s="371"/>
      <c r="D30" s="371"/>
      <c r="E30" s="371"/>
      <c r="F30" s="371"/>
      <c r="G30" s="371"/>
      <c r="H30" s="371"/>
      <c r="I30" s="371"/>
      <c r="J30" s="371"/>
      <c r="K30" s="371"/>
      <c r="L30" s="371"/>
      <c r="M30" s="371"/>
      <c r="N30" s="371"/>
      <c r="O30" s="371"/>
      <c r="P30" s="371"/>
    </row>
    <row r="31" spans="1:16">
      <c r="A31" s="370" t="s">
        <v>75</v>
      </c>
      <c r="B31" s="370"/>
      <c r="C31" s="370"/>
      <c r="D31" s="370"/>
      <c r="E31" s="370"/>
      <c r="F31" s="370"/>
      <c r="G31" s="370"/>
      <c r="H31" s="370"/>
      <c r="I31" s="370"/>
      <c r="J31" s="370"/>
      <c r="K31" s="370"/>
      <c r="L31" s="370"/>
      <c r="M31" s="370"/>
      <c r="N31" s="370"/>
      <c r="O31" s="370"/>
      <c r="P31" s="370"/>
    </row>
    <row r="32" spans="1:16">
      <c r="A32" s="372" t="s">
        <v>95</v>
      </c>
      <c r="B32" s="372"/>
      <c r="C32" s="372"/>
      <c r="D32" s="372"/>
      <c r="E32" s="372"/>
      <c r="F32" s="372"/>
      <c r="G32" s="372"/>
      <c r="H32" s="372"/>
      <c r="I32" s="372"/>
      <c r="J32" s="372"/>
      <c r="K32" s="372"/>
      <c r="L32" s="372"/>
      <c r="M32" s="372"/>
      <c r="N32" s="372"/>
      <c r="O32" s="372"/>
      <c r="P32" s="372"/>
    </row>
    <row r="33" spans="1:16">
      <c r="A33" s="370" t="s">
        <v>65</v>
      </c>
      <c r="B33" s="370"/>
      <c r="C33" s="370"/>
      <c r="D33" s="370"/>
      <c r="E33" s="370"/>
      <c r="F33" s="370"/>
      <c r="G33" s="370"/>
      <c r="H33" s="370"/>
      <c r="I33" s="370"/>
      <c r="J33" s="370"/>
      <c r="K33" s="370"/>
      <c r="L33" s="370"/>
      <c r="M33" s="370"/>
      <c r="N33" s="370"/>
      <c r="O33" s="370"/>
      <c r="P33" s="370"/>
    </row>
    <row r="34" spans="1:16">
      <c r="A34" s="370" t="s">
        <v>66</v>
      </c>
      <c r="B34" s="370"/>
      <c r="C34" s="370"/>
      <c r="D34" s="370"/>
      <c r="E34" s="370"/>
      <c r="F34" s="370"/>
      <c r="G34" s="370"/>
      <c r="H34" s="370"/>
      <c r="I34" s="370"/>
      <c r="J34" s="370"/>
      <c r="K34" s="370"/>
      <c r="L34" s="370"/>
      <c r="M34" s="370"/>
      <c r="N34" s="370"/>
      <c r="O34" s="370"/>
      <c r="P34" s="370"/>
    </row>
    <row r="35" spans="1:16">
      <c r="A35" s="371" t="s">
        <v>67</v>
      </c>
      <c r="B35" s="371"/>
      <c r="C35" s="371"/>
      <c r="D35" s="371"/>
      <c r="E35" s="371"/>
      <c r="F35" s="371"/>
      <c r="G35" s="371"/>
      <c r="H35" s="371"/>
      <c r="I35" s="371"/>
      <c r="J35" s="371"/>
      <c r="K35" s="371"/>
      <c r="L35" s="371"/>
      <c r="M35" s="371"/>
      <c r="N35" s="371"/>
      <c r="O35" s="371"/>
      <c r="P35" s="371"/>
    </row>
  </sheetData>
  <mergeCells count="30">
    <mergeCell ref="A34:P34"/>
    <mergeCell ref="A35:P35"/>
    <mergeCell ref="A28:P28"/>
    <mergeCell ref="A29:P29"/>
    <mergeCell ref="A30:P30"/>
    <mergeCell ref="A31:P31"/>
    <mergeCell ref="A32:P32"/>
    <mergeCell ref="A33:P33"/>
    <mergeCell ref="A27:P27"/>
    <mergeCell ref="O4:O5"/>
    <mergeCell ref="P4:P6"/>
    <mergeCell ref="A15:B15"/>
    <mergeCell ref="A16:B16"/>
    <mergeCell ref="A18:P18"/>
    <mergeCell ref="A19:P19"/>
    <mergeCell ref="A20:P20"/>
    <mergeCell ref="A21:P21"/>
    <mergeCell ref="A22:P24"/>
    <mergeCell ref="A25:P25"/>
    <mergeCell ref="A26:P26"/>
    <mergeCell ref="L2:M2"/>
    <mergeCell ref="N2:P2"/>
    <mergeCell ref="A4:A5"/>
    <mergeCell ref="C4:C5"/>
    <mergeCell ref="D4:D5"/>
    <mergeCell ref="E4:E5"/>
    <mergeCell ref="F4:F5"/>
    <mergeCell ref="H4:H5"/>
    <mergeCell ref="I4:I5"/>
    <mergeCell ref="K4:K5"/>
  </mergeCells>
  <phoneticPr fontId="2" alignment="center"/>
  <dataValidations count="3">
    <dataValidation type="list" allowBlank="1" showInputMessage="1" showErrorMessage="1" sqref="I7:I14" xr:uid="{7DCD5927-783C-4776-A41C-B6073ED6D4A1}">
      <formula1>"59800,64000,69800,74000"</formula1>
    </dataValidation>
    <dataValidation type="list" allowBlank="1" showInputMessage="1" showErrorMessage="1" sqref="C7:C14" xr:uid="{6243253E-BBE8-4784-912E-2B33D3A4B61D}">
      <formula1>"港区,〇"</formula1>
    </dataValidation>
    <dataValidation type="list" allowBlank="1" showInputMessage="1" showErrorMessage="1" sqref="E7:E14" xr:uid="{8E0E0F6C-ADBD-4BC5-889E-D07249A812A1}">
      <formula1>"－,生保"</formula1>
    </dataValidation>
  </dataValidations>
  <printOptions horizontalCentered="1" verticalCentered="1"/>
  <pageMargins left="0.23622047244094491" right="0.23622047244094491" top="0.15748031496062992" bottom="0.15748031496062992" header="0.31496062992125984" footer="0.31496062992125984"/>
  <pageSetup paperSize="9" scale="87"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42858-6F90-47C2-871F-8F8EFB630CA1}">
  <sheetPr>
    <pageSetUpPr fitToPage="1"/>
  </sheetPr>
  <dimension ref="A1:N25"/>
  <sheetViews>
    <sheetView view="pageBreakPreview" zoomScale="60" zoomScaleNormal="100" workbookViewId="0">
      <selection activeCell="E19" sqref="E19"/>
    </sheetView>
  </sheetViews>
  <sheetFormatPr defaultRowHeight="13.8"/>
  <cols>
    <col min="1" max="1" width="4.5" customWidth="1"/>
    <col min="2" max="2" width="2.09765625" customWidth="1"/>
    <col min="3" max="3" width="6.69921875" customWidth="1"/>
    <col min="4" max="4" width="10.59765625" customWidth="1"/>
    <col min="5" max="5" width="4.5" style="74" customWidth="1"/>
    <col min="6" max="6" width="11.796875" customWidth="1"/>
    <col min="7" max="7" width="13.19921875" customWidth="1"/>
    <col min="13" max="13" width="3.296875" customWidth="1"/>
  </cols>
  <sheetData>
    <row r="1" spans="1:11" ht="15" customHeight="1">
      <c r="A1" s="76" t="s">
        <v>149</v>
      </c>
      <c r="B1" s="76"/>
      <c r="C1" s="76"/>
      <c r="D1" s="76"/>
      <c r="E1" s="77"/>
      <c r="F1" s="76"/>
      <c r="G1" s="76"/>
      <c r="H1" s="76"/>
      <c r="I1" s="76"/>
      <c r="J1" s="76"/>
      <c r="K1" s="76"/>
    </row>
    <row r="2" spans="1:11">
      <c r="A2" s="76"/>
      <c r="B2" s="76"/>
      <c r="C2" s="76"/>
      <c r="D2" s="76"/>
      <c r="E2" s="77"/>
      <c r="F2" s="76"/>
      <c r="G2" s="76"/>
      <c r="H2" s="76"/>
      <c r="I2" s="76"/>
      <c r="J2" s="76"/>
      <c r="K2" s="76"/>
    </row>
    <row r="3" spans="1:11" ht="40.049999999999997" customHeight="1">
      <c r="A3" s="76"/>
      <c r="B3" s="76"/>
      <c r="C3" s="76"/>
      <c r="D3" s="76"/>
      <c r="E3" s="77"/>
      <c r="F3" s="76"/>
      <c r="G3" s="76"/>
      <c r="H3" s="76"/>
      <c r="I3" s="261" t="s">
        <v>89</v>
      </c>
      <c r="J3" s="261"/>
      <c r="K3" s="261"/>
    </row>
    <row r="4" spans="1:11" s="75" customFormat="1" ht="60" customHeight="1">
      <c r="A4" s="76"/>
      <c r="B4" s="76" t="s">
        <v>91</v>
      </c>
      <c r="C4" s="76"/>
      <c r="D4" s="76"/>
      <c r="E4" s="77"/>
      <c r="F4" s="76"/>
      <c r="G4" s="76"/>
      <c r="H4" s="76"/>
      <c r="I4" s="193" t="s">
        <v>157</v>
      </c>
      <c r="J4" s="76"/>
      <c r="K4" s="76"/>
    </row>
    <row r="5" spans="1:11" ht="19.95" customHeight="1">
      <c r="A5" s="76"/>
      <c r="B5" s="76"/>
      <c r="C5" s="76"/>
      <c r="D5" s="76"/>
      <c r="E5" s="77"/>
      <c r="F5" s="76"/>
      <c r="G5" s="76"/>
      <c r="H5" s="76"/>
      <c r="I5" s="76"/>
      <c r="J5" s="76"/>
      <c r="K5" s="76"/>
    </row>
    <row r="6" spans="1:11" ht="40.049999999999997" customHeight="1">
      <c r="A6" s="76"/>
      <c r="B6" s="76"/>
      <c r="C6" s="76"/>
      <c r="D6" s="76"/>
      <c r="E6" s="77"/>
      <c r="F6" s="76"/>
      <c r="G6" s="78" t="s">
        <v>86</v>
      </c>
      <c r="H6" s="404" t="str">
        <f>'記入例（第５号)'!H7:K7</f>
        <v>東京都港区芝公園1-5-25</v>
      </c>
      <c r="I6" s="404"/>
      <c r="J6" s="404"/>
      <c r="K6" s="404"/>
    </row>
    <row r="7" spans="1:11" ht="40.049999999999997" customHeight="1">
      <c r="A7" s="76"/>
      <c r="B7" s="76"/>
      <c r="C7" s="76"/>
      <c r="D7" s="76"/>
      <c r="E7" s="77"/>
      <c r="F7" s="76"/>
      <c r="G7" s="78" t="s">
        <v>87</v>
      </c>
      <c r="H7" s="404" t="str">
        <f>'記入例（第５号)'!H8:K8</f>
        <v>社会福祉法人　みなと会</v>
      </c>
      <c r="I7" s="404"/>
      <c r="J7" s="404"/>
      <c r="K7" s="404"/>
    </row>
    <row r="8" spans="1:11" ht="40.049999999999997" customHeight="1">
      <c r="A8" s="76"/>
      <c r="B8" s="76"/>
      <c r="C8" s="76"/>
      <c r="D8" s="76"/>
      <c r="E8" s="77"/>
      <c r="F8" s="76"/>
      <c r="G8" s="78" t="s">
        <v>88</v>
      </c>
      <c r="H8" s="404" t="str">
        <f>'記入例（第５号)'!H9:K9</f>
        <v>理事長　港　太郎</v>
      </c>
      <c r="I8" s="404"/>
      <c r="J8" s="404"/>
      <c r="K8" s="404"/>
    </row>
    <row r="9" spans="1:11" ht="40.049999999999997" customHeight="1">
      <c r="A9" s="76"/>
      <c r="B9" s="76"/>
      <c r="C9" s="76"/>
      <c r="D9" s="76"/>
      <c r="E9" s="77"/>
      <c r="F9" s="76"/>
      <c r="G9" s="76"/>
      <c r="H9" s="76"/>
      <c r="I9" s="76"/>
      <c r="J9" s="76"/>
      <c r="K9" s="76"/>
    </row>
    <row r="10" spans="1:11" ht="49.95" customHeight="1">
      <c r="A10" s="259" t="s">
        <v>150</v>
      </c>
      <c r="B10" s="259"/>
      <c r="C10" s="259"/>
      <c r="D10" s="259"/>
      <c r="E10" s="259"/>
      <c r="F10" s="259"/>
      <c r="G10" s="259"/>
      <c r="H10" s="259"/>
      <c r="I10" s="259"/>
      <c r="J10" s="259"/>
      <c r="K10" s="259"/>
    </row>
    <row r="11" spans="1:11" s="140" customFormat="1" ht="60" customHeight="1">
      <c r="A11" s="141"/>
      <c r="B11" s="141"/>
      <c r="C11" s="266" t="s">
        <v>220</v>
      </c>
      <c r="D11" s="266"/>
      <c r="E11" s="266"/>
      <c r="F11" s="266"/>
      <c r="G11" s="266"/>
      <c r="H11" s="266"/>
      <c r="I11" s="266"/>
      <c r="J11" s="266"/>
      <c r="K11" s="266"/>
    </row>
    <row r="12" spans="1:11" ht="19.95" customHeight="1">
      <c r="A12" s="76"/>
      <c r="B12" s="76"/>
      <c r="C12" s="76"/>
      <c r="D12" s="76"/>
      <c r="E12" s="77"/>
      <c r="F12" s="76"/>
      <c r="G12" s="76"/>
      <c r="H12" s="76"/>
      <c r="I12" s="76"/>
      <c r="J12" s="76"/>
      <c r="K12" s="76"/>
    </row>
    <row r="13" spans="1:11" ht="19.95" customHeight="1">
      <c r="A13" s="260" t="s">
        <v>83</v>
      </c>
      <c r="B13" s="260"/>
      <c r="C13" s="260"/>
      <c r="D13" s="260"/>
      <c r="E13" s="260"/>
      <c r="F13" s="260"/>
      <c r="G13" s="260"/>
      <c r="H13" s="260"/>
      <c r="I13" s="260"/>
      <c r="J13" s="260"/>
      <c r="K13" s="260"/>
    </row>
    <row r="14" spans="1:11" ht="19.95" customHeight="1">
      <c r="A14" s="76"/>
      <c r="B14" s="76"/>
      <c r="C14" s="76"/>
      <c r="D14" s="76"/>
      <c r="E14" s="77"/>
      <c r="F14" s="76"/>
      <c r="G14" s="76"/>
      <c r="H14" s="76"/>
      <c r="I14" s="76"/>
      <c r="J14" s="76"/>
      <c r="K14" s="76"/>
    </row>
    <row r="15" spans="1:11" ht="30" customHeight="1">
      <c r="A15" s="76"/>
      <c r="B15" s="76"/>
      <c r="C15" s="76"/>
      <c r="D15" s="397" t="s">
        <v>151</v>
      </c>
      <c r="E15" s="397"/>
      <c r="F15" s="187"/>
      <c r="G15" s="437">
        <f>'記入例（第11号）'!E8</f>
        <v>704400</v>
      </c>
      <c r="H15" s="437"/>
      <c r="I15" s="79" t="s">
        <v>85</v>
      </c>
      <c r="J15" s="76"/>
      <c r="K15" t="s">
        <v>155</v>
      </c>
    </row>
    <row r="16" spans="1:11" ht="30" customHeight="1">
      <c r="A16" s="76"/>
      <c r="B16" s="76"/>
      <c r="C16" s="76"/>
      <c r="D16" s="397" t="s">
        <v>152</v>
      </c>
      <c r="E16" s="397"/>
      <c r="F16" s="188"/>
      <c r="G16" s="438">
        <f>'記入例（第11号）'!D8</f>
        <v>704400</v>
      </c>
      <c r="H16" s="438"/>
      <c r="I16" s="191" t="s">
        <v>85</v>
      </c>
      <c r="J16" s="76"/>
      <c r="K16" t="s">
        <v>156</v>
      </c>
    </row>
    <row r="17" spans="1:14" ht="30" customHeight="1">
      <c r="A17" s="76"/>
      <c r="B17" s="76"/>
      <c r="C17" s="76"/>
      <c r="D17" s="397" t="s">
        <v>153</v>
      </c>
      <c r="E17" s="397"/>
      <c r="F17" s="189"/>
      <c r="G17" s="437">
        <f>G16-G15</f>
        <v>0</v>
      </c>
      <c r="H17" s="437"/>
      <c r="I17" s="79" t="s">
        <v>85</v>
      </c>
      <c r="J17" s="76"/>
      <c r="K17" s="194"/>
      <c r="L17" s="194"/>
      <c r="M17" s="194"/>
      <c r="N17" s="194"/>
    </row>
    <row r="18" spans="1:14" ht="25.05" customHeight="1">
      <c r="A18" s="76"/>
      <c r="B18" s="76"/>
      <c r="C18" s="76"/>
      <c r="D18" s="76"/>
      <c r="E18" s="77"/>
      <c r="F18" s="76"/>
      <c r="G18" s="76"/>
      <c r="H18" s="266" t="s">
        <v>158</v>
      </c>
      <c r="I18" s="266"/>
      <c r="J18" s="266"/>
      <c r="K18" s="266"/>
      <c r="L18" s="266"/>
      <c r="M18" s="194"/>
      <c r="N18" s="194"/>
    </row>
    <row r="19" spans="1:14" ht="25.05" customHeight="1">
      <c r="A19" s="76"/>
      <c r="B19" s="76"/>
      <c r="C19" s="76"/>
      <c r="D19" s="76"/>
      <c r="E19" s="77"/>
      <c r="F19" s="77"/>
      <c r="G19" s="190"/>
      <c r="H19" s="266"/>
      <c r="I19" s="266"/>
      <c r="J19" s="266"/>
      <c r="K19" s="266"/>
      <c r="L19" s="266"/>
      <c r="M19" s="194"/>
      <c r="N19" s="194"/>
    </row>
    <row r="20" spans="1:14" ht="25.05" customHeight="1">
      <c r="A20" s="76"/>
      <c r="B20" s="76"/>
      <c r="C20" s="76"/>
      <c r="D20" s="76"/>
      <c r="E20" s="77"/>
      <c r="F20" s="77"/>
      <c r="G20" s="190"/>
      <c r="H20" s="266"/>
      <c r="I20" s="266"/>
      <c r="J20" s="266"/>
      <c r="K20" s="266"/>
      <c r="L20" s="266"/>
    </row>
    <row r="21" spans="1:14" ht="30" customHeight="1">
      <c r="A21" s="76"/>
      <c r="B21" s="76"/>
      <c r="C21" s="76"/>
      <c r="D21" s="76"/>
      <c r="E21" s="77"/>
      <c r="F21" s="76"/>
      <c r="G21" s="76"/>
      <c r="H21" s="76"/>
      <c r="I21" s="76"/>
      <c r="J21" s="76"/>
      <c r="K21" s="76"/>
    </row>
    <row r="22" spans="1:14" ht="25.05" customHeight="1">
      <c r="A22" s="76"/>
      <c r="B22" s="76"/>
      <c r="C22" s="76"/>
      <c r="D22" s="76"/>
      <c r="E22" s="77"/>
      <c r="F22" s="76"/>
      <c r="G22" s="76"/>
      <c r="H22" s="76"/>
      <c r="I22" s="76"/>
      <c r="J22" s="76"/>
      <c r="K22" s="76"/>
    </row>
    <row r="23" spans="1:14" ht="25.05" customHeight="1">
      <c r="A23" s="76"/>
      <c r="B23" s="76"/>
      <c r="C23" s="76"/>
      <c r="D23" s="76"/>
      <c r="E23" s="77"/>
      <c r="F23" s="76"/>
      <c r="G23" s="76"/>
      <c r="H23" s="76"/>
      <c r="I23" s="76"/>
      <c r="J23" s="76"/>
      <c r="K23" s="76"/>
    </row>
    <row r="24" spans="1:14" ht="25.05" customHeight="1">
      <c r="A24" s="76"/>
      <c r="B24" s="76"/>
      <c r="C24" s="76"/>
      <c r="D24" s="76"/>
      <c r="E24" s="77"/>
      <c r="F24" s="76"/>
      <c r="G24" s="76"/>
      <c r="H24" s="76"/>
      <c r="I24" s="76"/>
      <c r="J24" s="76"/>
      <c r="K24" s="76"/>
    </row>
    <row r="25" spans="1:14" ht="25.05" customHeight="1">
      <c r="A25" s="76"/>
      <c r="B25" s="76"/>
      <c r="C25" s="76"/>
      <c r="D25" s="76"/>
      <c r="E25" s="77"/>
      <c r="F25" s="76"/>
      <c r="G25" s="76"/>
      <c r="H25" s="76"/>
      <c r="I25" s="76"/>
      <c r="J25" s="76"/>
      <c r="K25" s="76"/>
    </row>
  </sheetData>
  <mergeCells count="14">
    <mergeCell ref="H18:L20"/>
    <mergeCell ref="A13:K13"/>
    <mergeCell ref="D15:E15"/>
    <mergeCell ref="G15:H15"/>
    <mergeCell ref="D16:E16"/>
    <mergeCell ref="G16:H16"/>
    <mergeCell ref="D17:E17"/>
    <mergeCell ref="G17:H17"/>
    <mergeCell ref="C11:K11"/>
    <mergeCell ref="I3:K3"/>
    <mergeCell ref="H6:K6"/>
    <mergeCell ref="H7:K7"/>
    <mergeCell ref="H8:K8"/>
    <mergeCell ref="A10:K10"/>
  </mergeCells>
  <phoneticPr fontId="2"/>
  <printOptions horizontalCentered="1"/>
  <pageMargins left="0.51181102362204722" right="0.51181102362204722" top="0.74803149606299213" bottom="0.74803149606299213" header="0.31496062992125984" footer="0.31496062992125984"/>
  <pageSetup paperSize="9" scale="86"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2AA7-0C5B-40F4-9782-6C43C716D415}">
  <sheetPr>
    <tabColor rgb="FF92D050"/>
  </sheetPr>
  <dimension ref="A1:M26"/>
  <sheetViews>
    <sheetView zoomScaleNormal="100" workbookViewId="0">
      <selection activeCell="K4" sqref="K4"/>
    </sheetView>
  </sheetViews>
  <sheetFormatPr defaultRowHeight="13.8"/>
  <cols>
    <col min="1" max="1" width="5.69921875" customWidth="1"/>
    <col min="2" max="2" width="4.69921875" customWidth="1"/>
    <col min="3" max="3" width="3.69921875" customWidth="1"/>
    <col min="4" max="4" width="4.69921875" customWidth="1"/>
    <col min="5" max="5" width="3.69921875" customWidth="1"/>
    <col min="6" max="6" width="20.69921875" style="195" customWidth="1"/>
    <col min="7" max="10" width="12.69921875" customWidth="1"/>
    <col min="11" max="11" width="14.69921875" customWidth="1"/>
    <col min="12" max="13" width="12.69921875" customWidth="1"/>
  </cols>
  <sheetData>
    <row r="1" spans="1:13" ht="19.95" customHeight="1">
      <c r="A1" t="s">
        <v>167</v>
      </c>
      <c r="M1" t="s">
        <v>168</v>
      </c>
    </row>
    <row r="2" spans="1:13" ht="18.600000000000001">
      <c r="A2" s="273" t="s">
        <v>169</v>
      </c>
      <c r="B2" s="273"/>
      <c r="C2" s="273"/>
      <c r="D2" s="273"/>
      <c r="E2" s="273"/>
      <c r="F2" s="273"/>
      <c r="G2" s="273"/>
      <c r="H2" s="273"/>
      <c r="I2" s="273"/>
      <c r="J2" s="273"/>
      <c r="K2" s="273"/>
      <c r="L2" s="273"/>
      <c r="M2" s="273"/>
    </row>
    <row r="3" spans="1:13" ht="25.95" customHeight="1">
      <c r="J3" s="196" t="s">
        <v>170</v>
      </c>
      <c r="K3" s="274"/>
      <c r="L3" s="275"/>
      <c r="M3" s="275"/>
    </row>
    <row r="4" spans="1:13" ht="14.4" thickBot="1"/>
    <row r="5" spans="1:13" ht="48" customHeight="1">
      <c r="A5" s="197" t="s">
        <v>171</v>
      </c>
      <c r="B5" s="276" t="s">
        <v>172</v>
      </c>
      <c r="C5" s="276"/>
      <c r="D5" s="276"/>
      <c r="E5" s="276"/>
      <c r="F5" s="198" t="s">
        <v>173</v>
      </c>
      <c r="G5" s="199" t="s">
        <v>174</v>
      </c>
      <c r="H5" s="200" t="s">
        <v>175</v>
      </c>
      <c r="I5" s="201" t="s">
        <v>176</v>
      </c>
      <c r="J5" s="199" t="s">
        <v>177</v>
      </c>
      <c r="K5" s="202" t="s">
        <v>178</v>
      </c>
      <c r="L5" s="203" t="s">
        <v>179</v>
      </c>
      <c r="M5" s="204" t="s">
        <v>180</v>
      </c>
    </row>
    <row r="6" spans="1:13" ht="30" customHeight="1" thickBot="1">
      <c r="A6" s="205"/>
      <c r="B6" s="277" t="s">
        <v>181</v>
      </c>
      <c r="C6" s="278"/>
      <c r="D6" s="279" t="s">
        <v>182</v>
      </c>
      <c r="E6" s="280"/>
      <c r="F6" s="206" t="s">
        <v>183</v>
      </c>
      <c r="G6" s="207" t="s">
        <v>184</v>
      </c>
      <c r="H6" s="207" t="s">
        <v>185</v>
      </c>
      <c r="I6" s="207" t="s">
        <v>186</v>
      </c>
      <c r="J6" s="207" t="s">
        <v>187</v>
      </c>
      <c r="K6" s="207"/>
      <c r="L6" s="208" t="s">
        <v>188</v>
      </c>
      <c r="M6" s="209"/>
    </row>
    <row r="7" spans="1:13" ht="25.05" customHeight="1">
      <c r="A7" s="210">
        <v>1</v>
      </c>
      <c r="B7" s="211"/>
      <c r="C7" s="212" t="s">
        <v>181</v>
      </c>
      <c r="D7" s="213"/>
      <c r="E7" s="214" t="s">
        <v>189</v>
      </c>
      <c r="F7" s="215"/>
      <c r="G7" s="216"/>
      <c r="H7" s="216"/>
      <c r="I7" s="216"/>
      <c r="J7" s="216"/>
      <c r="K7" s="281" t="s">
        <v>190</v>
      </c>
      <c r="L7" s="216"/>
      <c r="M7" s="216"/>
    </row>
    <row r="8" spans="1:13" ht="25.05" customHeight="1">
      <c r="A8" s="217">
        <v>2</v>
      </c>
      <c r="B8" s="218"/>
      <c r="C8" s="219" t="s">
        <v>181</v>
      </c>
      <c r="D8" s="220"/>
      <c r="E8" s="221" t="s">
        <v>189</v>
      </c>
      <c r="F8" s="222"/>
      <c r="G8" s="223"/>
      <c r="H8" s="223"/>
      <c r="I8" s="223"/>
      <c r="J8" s="223"/>
      <c r="K8" s="282"/>
      <c r="L8" s="223"/>
      <c r="M8" s="223"/>
    </row>
    <row r="9" spans="1:13" ht="25.05" customHeight="1">
      <c r="A9" s="217">
        <v>3</v>
      </c>
      <c r="B9" s="218"/>
      <c r="C9" s="219" t="s">
        <v>181</v>
      </c>
      <c r="D9" s="220"/>
      <c r="E9" s="221" t="s">
        <v>189</v>
      </c>
      <c r="F9" s="222"/>
      <c r="G9" s="223"/>
      <c r="H9" s="223"/>
      <c r="I9" s="223"/>
      <c r="J9" s="223"/>
      <c r="K9" s="282"/>
      <c r="L9" s="223"/>
      <c r="M9" s="223"/>
    </row>
    <row r="10" spans="1:13" ht="25.05" customHeight="1">
      <c r="A10" s="217">
        <v>4</v>
      </c>
      <c r="B10" s="218"/>
      <c r="C10" s="219" t="s">
        <v>181</v>
      </c>
      <c r="D10" s="220"/>
      <c r="E10" s="221" t="s">
        <v>189</v>
      </c>
      <c r="F10" s="222"/>
      <c r="G10" s="223"/>
      <c r="H10" s="223"/>
      <c r="I10" s="223"/>
      <c r="J10" s="223"/>
      <c r="K10" s="282"/>
      <c r="L10" s="223"/>
      <c r="M10" s="223"/>
    </row>
    <row r="11" spans="1:13" ht="25.05" customHeight="1">
      <c r="A11" s="217">
        <v>5</v>
      </c>
      <c r="B11" s="218"/>
      <c r="C11" s="219" t="s">
        <v>181</v>
      </c>
      <c r="D11" s="220"/>
      <c r="E11" s="221" t="s">
        <v>189</v>
      </c>
      <c r="F11" s="222"/>
      <c r="G11" s="223"/>
      <c r="H11" s="223"/>
      <c r="I11" s="223"/>
      <c r="J11" s="223"/>
      <c r="K11" s="282"/>
      <c r="L11" s="223"/>
      <c r="M11" s="223"/>
    </row>
    <row r="12" spans="1:13" ht="25.05" customHeight="1">
      <c r="A12" s="217">
        <v>6</v>
      </c>
      <c r="B12" s="218"/>
      <c r="C12" s="219" t="s">
        <v>181</v>
      </c>
      <c r="D12" s="220"/>
      <c r="E12" s="221" t="s">
        <v>189</v>
      </c>
      <c r="F12" s="222"/>
      <c r="G12" s="223"/>
      <c r="H12" s="223"/>
      <c r="I12" s="223"/>
      <c r="J12" s="223"/>
      <c r="K12" s="282"/>
      <c r="L12" s="223"/>
      <c r="M12" s="223"/>
    </row>
    <row r="13" spans="1:13" ht="25.05" customHeight="1">
      <c r="A13" s="217">
        <v>7</v>
      </c>
      <c r="B13" s="218"/>
      <c r="C13" s="219" t="s">
        <v>181</v>
      </c>
      <c r="D13" s="220"/>
      <c r="E13" s="221" t="s">
        <v>189</v>
      </c>
      <c r="F13" s="222"/>
      <c r="G13" s="223"/>
      <c r="H13" s="223"/>
      <c r="I13" s="223"/>
      <c r="J13" s="223"/>
      <c r="K13" s="282"/>
      <c r="L13" s="223"/>
      <c r="M13" s="223"/>
    </row>
    <row r="14" spans="1:13" ht="25.05" customHeight="1">
      <c r="A14" s="217">
        <v>8</v>
      </c>
      <c r="B14" s="218"/>
      <c r="C14" s="219" t="s">
        <v>181</v>
      </c>
      <c r="D14" s="220"/>
      <c r="E14" s="221" t="s">
        <v>189</v>
      </c>
      <c r="F14" s="222"/>
      <c r="G14" s="223"/>
      <c r="H14" s="223"/>
      <c r="I14" s="223"/>
      <c r="J14" s="223"/>
      <c r="K14" s="282"/>
      <c r="L14" s="223"/>
      <c r="M14" s="223"/>
    </row>
    <row r="15" spans="1:13" ht="25.05" customHeight="1">
      <c r="A15" s="217">
        <v>9</v>
      </c>
      <c r="B15" s="218"/>
      <c r="C15" s="219" t="s">
        <v>181</v>
      </c>
      <c r="D15" s="220"/>
      <c r="E15" s="221" t="s">
        <v>189</v>
      </c>
      <c r="F15" s="222"/>
      <c r="G15" s="223"/>
      <c r="H15" s="223"/>
      <c r="I15" s="223"/>
      <c r="J15" s="223"/>
      <c r="K15" s="282"/>
      <c r="L15" s="223"/>
      <c r="M15" s="223"/>
    </row>
    <row r="16" spans="1:13" ht="25.05" customHeight="1">
      <c r="A16" s="217">
        <v>10</v>
      </c>
      <c r="B16" s="218"/>
      <c r="C16" s="219" t="s">
        <v>181</v>
      </c>
      <c r="D16" s="220"/>
      <c r="E16" s="221" t="s">
        <v>189</v>
      </c>
      <c r="F16" s="222"/>
      <c r="G16" s="223"/>
      <c r="H16" s="223"/>
      <c r="I16" s="223"/>
      <c r="J16" s="223"/>
      <c r="K16" s="282"/>
      <c r="L16" s="223"/>
      <c r="M16" s="223"/>
    </row>
    <row r="17" spans="1:13" ht="25.05" customHeight="1">
      <c r="A17" s="217">
        <v>11</v>
      </c>
      <c r="B17" s="218"/>
      <c r="C17" s="219" t="s">
        <v>181</v>
      </c>
      <c r="D17" s="220"/>
      <c r="E17" s="221" t="s">
        <v>189</v>
      </c>
      <c r="F17" s="222"/>
      <c r="G17" s="223"/>
      <c r="H17" s="223"/>
      <c r="I17" s="223"/>
      <c r="J17" s="223"/>
      <c r="K17" s="282"/>
      <c r="L17" s="223"/>
      <c r="M17" s="223"/>
    </row>
    <row r="18" spans="1:13" ht="25.05" customHeight="1" thickBot="1">
      <c r="A18" s="224">
        <v>12</v>
      </c>
      <c r="B18" s="225"/>
      <c r="C18" s="226" t="s">
        <v>181</v>
      </c>
      <c r="D18" s="227"/>
      <c r="E18" s="228" t="s">
        <v>189</v>
      </c>
      <c r="F18" s="229"/>
      <c r="G18" s="230"/>
      <c r="H18" s="230"/>
      <c r="I18" s="230"/>
      <c r="J18" s="230"/>
      <c r="K18" s="282"/>
      <c r="L18" s="230"/>
      <c r="M18" s="230"/>
    </row>
    <row r="19" spans="1:13" ht="25.05" customHeight="1" thickBot="1">
      <c r="A19" s="267" t="s">
        <v>191</v>
      </c>
      <c r="B19" s="268"/>
      <c r="C19" s="268"/>
      <c r="D19" s="268"/>
      <c r="E19" s="268"/>
      <c r="F19" s="268"/>
      <c r="G19" s="268"/>
      <c r="H19" s="268"/>
      <c r="I19" s="268"/>
      <c r="J19" s="268"/>
      <c r="K19" s="268"/>
      <c r="L19" s="269"/>
      <c r="M19" s="231">
        <f>SUM(M7:M18)</f>
        <v>0</v>
      </c>
    </row>
    <row r="20" spans="1:13" ht="25.05" customHeight="1" thickBot="1">
      <c r="A20" s="270" t="s">
        <v>192</v>
      </c>
      <c r="B20" s="271"/>
      <c r="C20" s="271"/>
      <c r="D20" s="271"/>
      <c r="E20" s="271"/>
      <c r="F20" s="272"/>
      <c r="G20" s="232"/>
      <c r="H20" s="232"/>
      <c r="I20" s="232"/>
      <c r="J20" s="232"/>
      <c r="K20" s="232"/>
      <c r="L20" s="232"/>
      <c r="M20" s="231">
        <f>M19+'[1]第８号（13以降）'!M19</f>
        <v>0</v>
      </c>
    </row>
    <row r="21" spans="1:13" ht="10.050000000000001" customHeight="1"/>
    <row r="22" spans="1:13" ht="15" customHeight="1">
      <c r="A22" s="233" t="s">
        <v>193</v>
      </c>
      <c r="B22" s="233"/>
      <c r="C22" s="233"/>
      <c r="D22" s="233"/>
      <c r="E22" s="233"/>
      <c r="F22" s="234"/>
      <c r="G22" s="233"/>
      <c r="H22" s="233"/>
      <c r="I22" s="233"/>
      <c r="J22" s="233"/>
      <c r="K22" s="233"/>
      <c r="L22" s="233"/>
      <c r="M22" s="233"/>
    </row>
    <row r="23" spans="1:13" ht="15" customHeight="1">
      <c r="A23" s="233" t="s">
        <v>194</v>
      </c>
      <c r="B23" s="233"/>
      <c r="C23" s="233"/>
      <c r="D23" s="233"/>
      <c r="E23" s="233"/>
      <c r="F23" s="234"/>
      <c r="G23" s="233"/>
      <c r="H23" s="233"/>
      <c r="I23" s="233"/>
      <c r="J23" s="233"/>
      <c r="K23" s="233"/>
      <c r="L23" s="233"/>
      <c r="M23" s="233"/>
    </row>
    <row r="24" spans="1:13" ht="15" customHeight="1">
      <c r="A24" s="233" t="s">
        <v>195</v>
      </c>
      <c r="B24" s="233"/>
      <c r="C24" s="233"/>
      <c r="D24" s="233"/>
      <c r="E24" s="233"/>
      <c r="F24" s="234"/>
      <c r="G24" s="233"/>
      <c r="H24" s="233"/>
      <c r="I24" s="233"/>
      <c r="J24" s="233"/>
      <c r="K24" s="233"/>
      <c r="L24" s="233"/>
      <c r="M24" s="233"/>
    </row>
    <row r="25" spans="1:13" ht="15" customHeight="1">
      <c r="A25" s="233" t="s">
        <v>196</v>
      </c>
      <c r="B25" s="233"/>
      <c r="C25" s="233"/>
      <c r="D25" s="233"/>
      <c r="E25" s="233"/>
      <c r="F25" s="234"/>
      <c r="G25" s="233"/>
      <c r="H25" s="233"/>
      <c r="I25" s="233"/>
      <c r="J25" s="233"/>
      <c r="K25" s="233"/>
      <c r="L25" s="233"/>
      <c r="M25" s="233"/>
    </row>
    <row r="26" spans="1:13" ht="15" customHeight="1">
      <c r="A26" s="233" t="s">
        <v>197</v>
      </c>
      <c r="B26" s="233"/>
      <c r="C26" s="233"/>
      <c r="D26" s="233"/>
      <c r="E26" s="233"/>
      <c r="F26" s="234"/>
      <c r="G26" s="233"/>
      <c r="H26" s="233"/>
      <c r="I26" s="233"/>
      <c r="J26" s="233"/>
      <c r="K26" s="233"/>
      <c r="L26" s="233"/>
      <c r="M26" s="233"/>
    </row>
  </sheetData>
  <mergeCells count="8">
    <mergeCell ref="A19:L19"/>
    <mergeCell ref="A20:F20"/>
    <mergeCell ref="A2:M2"/>
    <mergeCell ref="K3:M3"/>
    <mergeCell ref="B5:E5"/>
    <mergeCell ref="B6:C6"/>
    <mergeCell ref="D6:E6"/>
    <mergeCell ref="K7:K18"/>
  </mergeCells>
  <phoneticPr fontId="2"/>
  <pageMargins left="0.70866141732283472" right="0.70866141732283472" top="0.55118110236220474" bottom="0.55118110236220474" header="0.31496062992125984" footer="0.31496062992125984"/>
  <pageSetup paperSize="9" scale="86"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69692-3DFF-4750-A472-F8D8D0CCCA2A}">
  <sheetPr>
    <tabColor rgb="FF92D050"/>
  </sheetPr>
  <dimension ref="A1:J33"/>
  <sheetViews>
    <sheetView topLeftCell="A16" zoomScaleNormal="100" workbookViewId="0">
      <selection activeCell="D4" sqref="D4"/>
    </sheetView>
  </sheetViews>
  <sheetFormatPr defaultRowHeight="22.95" customHeight="1"/>
  <cols>
    <col min="1" max="1" width="13.69921875" customWidth="1"/>
    <col min="2" max="2" width="5.69921875" customWidth="1"/>
    <col min="3" max="3" width="12.69921875" customWidth="1"/>
    <col min="4" max="4" width="13.69921875" customWidth="1"/>
    <col min="5" max="5" width="5.69921875" customWidth="1"/>
    <col min="6" max="6" width="12.69921875" customWidth="1"/>
  </cols>
  <sheetData>
    <row r="1" spans="1:10" ht="22.95" customHeight="1">
      <c r="A1" s="298" t="s">
        <v>198</v>
      </c>
      <c r="B1" s="298"/>
      <c r="C1" s="298"/>
      <c r="D1" s="298"/>
      <c r="E1" s="298"/>
      <c r="F1" s="298"/>
      <c r="G1" s="298"/>
      <c r="H1" s="298"/>
    </row>
    <row r="2" spans="1:10" ht="4.95" customHeight="1" thickBot="1">
      <c r="A2" s="235"/>
      <c r="B2" s="235"/>
      <c r="C2" s="235"/>
      <c r="D2" s="235"/>
      <c r="E2" s="235"/>
      <c r="F2" s="235"/>
      <c r="G2" s="235"/>
      <c r="H2" s="235"/>
    </row>
    <row r="3" spans="1:10" ht="22.95" customHeight="1" thickBot="1">
      <c r="A3" s="299" t="s">
        <v>170</v>
      </c>
      <c r="B3" s="300"/>
      <c r="C3" s="300"/>
      <c r="D3" s="301"/>
      <c r="E3" s="301"/>
      <c r="F3" s="301"/>
      <c r="G3" s="301"/>
      <c r="H3" s="302"/>
    </row>
    <row r="4" spans="1:10" ht="22.95" customHeight="1">
      <c r="A4" s="236" t="s">
        <v>171</v>
      </c>
      <c r="B4" s="237">
        <v>1</v>
      </c>
      <c r="C4" s="238" t="s">
        <v>199</v>
      </c>
      <c r="D4" s="239"/>
      <c r="E4" s="289" t="s">
        <v>200</v>
      </c>
      <c r="F4" s="238" t="s">
        <v>201</v>
      </c>
      <c r="G4" s="240"/>
      <c r="H4" s="241" t="s">
        <v>202</v>
      </c>
      <c r="J4" t="s">
        <v>203</v>
      </c>
    </row>
    <row r="5" spans="1:10" ht="22.95" customHeight="1">
      <c r="A5" s="242" t="s">
        <v>204</v>
      </c>
      <c r="B5" s="292"/>
      <c r="C5" s="292"/>
      <c r="D5" s="293"/>
      <c r="E5" s="290"/>
      <c r="F5" s="243" t="s">
        <v>205</v>
      </c>
      <c r="G5" s="244"/>
      <c r="H5" s="245" t="s">
        <v>202</v>
      </c>
    </row>
    <row r="6" spans="1:10" ht="22.95" customHeight="1">
      <c r="A6" s="242" t="s">
        <v>173</v>
      </c>
      <c r="B6" s="294"/>
      <c r="C6" s="294"/>
      <c r="D6" s="295"/>
      <c r="E6" s="290"/>
      <c r="F6" s="243" t="s">
        <v>206</v>
      </c>
      <c r="G6" s="244"/>
      <c r="H6" s="245" t="s">
        <v>202</v>
      </c>
    </row>
    <row r="7" spans="1:10" ht="22.95" customHeight="1">
      <c r="A7" s="242" t="s">
        <v>207</v>
      </c>
      <c r="B7" s="294"/>
      <c r="C7" s="294"/>
      <c r="D7" s="295"/>
      <c r="E7" s="290"/>
      <c r="F7" s="296" t="s">
        <v>208</v>
      </c>
      <c r="G7" s="283"/>
      <c r="H7" s="284"/>
    </row>
    <row r="8" spans="1:10" ht="22.95" customHeight="1" thickBot="1">
      <c r="A8" s="246" t="s">
        <v>209</v>
      </c>
      <c r="B8" s="287"/>
      <c r="C8" s="287"/>
      <c r="D8" s="288"/>
      <c r="E8" s="291"/>
      <c r="F8" s="297"/>
      <c r="G8" s="285"/>
      <c r="H8" s="286"/>
    </row>
    <row r="9" spans="1:10" ht="22.95" customHeight="1">
      <c r="A9" s="236" t="s">
        <v>171</v>
      </c>
      <c r="B9" s="237">
        <v>2</v>
      </c>
      <c r="C9" s="238" t="s">
        <v>199</v>
      </c>
      <c r="D9" s="239"/>
      <c r="E9" s="289" t="s">
        <v>200</v>
      </c>
      <c r="F9" s="238" t="s">
        <v>201</v>
      </c>
      <c r="G9" s="240"/>
      <c r="H9" s="241" t="s">
        <v>202</v>
      </c>
    </row>
    <row r="10" spans="1:10" ht="22.95" customHeight="1">
      <c r="A10" s="242" t="s">
        <v>204</v>
      </c>
      <c r="B10" s="292"/>
      <c r="C10" s="292"/>
      <c r="D10" s="293"/>
      <c r="E10" s="290"/>
      <c r="F10" s="243" t="s">
        <v>205</v>
      </c>
      <c r="G10" s="244"/>
      <c r="H10" s="245" t="s">
        <v>202</v>
      </c>
    </row>
    <row r="11" spans="1:10" ht="22.95" customHeight="1">
      <c r="A11" s="242" t="s">
        <v>173</v>
      </c>
      <c r="B11" s="294"/>
      <c r="C11" s="294"/>
      <c r="D11" s="295"/>
      <c r="E11" s="290"/>
      <c r="F11" s="243" t="s">
        <v>206</v>
      </c>
      <c r="G11" s="244"/>
      <c r="H11" s="245" t="s">
        <v>202</v>
      </c>
    </row>
    <row r="12" spans="1:10" ht="22.95" customHeight="1">
      <c r="A12" s="242" t="s">
        <v>207</v>
      </c>
      <c r="B12" s="294"/>
      <c r="C12" s="294"/>
      <c r="D12" s="295"/>
      <c r="E12" s="290"/>
      <c r="F12" s="296" t="s">
        <v>208</v>
      </c>
      <c r="G12" s="283"/>
      <c r="H12" s="284"/>
    </row>
    <row r="13" spans="1:10" ht="22.95" customHeight="1" thickBot="1">
      <c r="A13" s="246" t="s">
        <v>209</v>
      </c>
      <c r="B13" s="287"/>
      <c r="C13" s="287"/>
      <c r="D13" s="288"/>
      <c r="E13" s="291"/>
      <c r="F13" s="297"/>
      <c r="G13" s="285"/>
      <c r="H13" s="286"/>
    </row>
    <row r="14" spans="1:10" ht="22.95" customHeight="1">
      <c r="A14" s="236" t="s">
        <v>171</v>
      </c>
      <c r="B14" s="237">
        <v>3</v>
      </c>
      <c r="C14" s="238" t="s">
        <v>199</v>
      </c>
      <c r="D14" s="239"/>
      <c r="E14" s="289" t="s">
        <v>200</v>
      </c>
      <c r="F14" s="238" t="s">
        <v>201</v>
      </c>
      <c r="G14" s="240"/>
      <c r="H14" s="241" t="s">
        <v>202</v>
      </c>
    </row>
    <row r="15" spans="1:10" ht="22.95" customHeight="1">
      <c r="A15" s="242" t="s">
        <v>204</v>
      </c>
      <c r="B15" s="292"/>
      <c r="C15" s="292"/>
      <c r="D15" s="293"/>
      <c r="E15" s="290"/>
      <c r="F15" s="243" t="s">
        <v>205</v>
      </c>
      <c r="G15" s="244"/>
      <c r="H15" s="245" t="s">
        <v>202</v>
      </c>
    </row>
    <row r="16" spans="1:10" ht="22.95" customHeight="1">
      <c r="A16" s="242" t="s">
        <v>173</v>
      </c>
      <c r="B16" s="294"/>
      <c r="C16" s="294"/>
      <c r="D16" s="295"/>
      <c r="E16" s="290"/>
      <c r="F16" s="243" t="s">
        <v>206</v>
      </c>
      <c r="G16" s="244"/>
      <c r="H16" s="245" t="s">
        <v>202</v>
      </c>
    </row>
    <row r="17" spans="1:8" ht="22.95" customHeight="1">
      <c r="A17" s="242" t="s">
        <v>207</v>
      </c>
      <c r="B17" s="294"/>
      <c r="C17" s="294"/>
      <c r="D17" s="295"/>
      <c r="E17" s="290"/>
      <c r="F17" s="296" t="s">
        <v>208</v>
      </c>
      <c r="G17" s="283"/>
      <c r="H17" s="284"/>
    </row>
    <row r="18" spans="1:8" ht="22.95" customHeight="1" thickBot="1">
      <c r="A18" s="246" t="s">
        <v>209</v>
      </c>
      <c r="B18" s="287"/>
      <c r="C18" s="287"/>
      <c r="D18" s="288"/>
      <c r="E18" s="291"/>
      <c r="F18" s="297"/>
      <c r="G18" s="285"/>
      <c r="H18" s="286"/>
    </row>
    <row r="19" spans="1:8" ht="22.95" customHeight="1">
      <c r="A19" s="236" t="s">
        <v>171</v>
      </c>
      <c r="B19" s="237">
        <v>4</v>
      </c>
      <c r="C19" s="238" t="s">
        <v>199</v>
      </c>
      <c r="D19" s="239"/>
      <c r="E19" s="289" t="s">
        <v>200</v>
      </c>
      <c r="F19" s="238" t="s">
        <v>201</v>
      </c>
      <c r="G19" s="240"/>
      <c r="H19" s="241" t="s">
        <v>202</v>
      </c>
    </row>
    <row r="20" spans="1:8" ht="22.95" customHeight="1">
      <c r="A20" s="242" t="s">
        <v>204</v>
      </c>
      <c r="B20" s="292"/>
      <c r="C20" s="292"/>
      <c r="D20" s="293"/>
      <c r="E20" s="290"/>
      <c r="F20" s="243" t="s">
        <v>205</v>
      </c>
      <c r="G20" s="244"/>
      <c r="H20" s="245" t="s">
        <v>202</v>
      </c>
    </row>
    <row r="21" spans="1:8" ht="22.95" customHeight="1">
      <c r="A21" s="242" t="s">
        <v>173</v>
      </c>
      <c r="B21" s="294"/>
      <c r="C21" s="294"/>
      <c r="D21" s="295"/>
      <c r="E21" s="290"/>
      <c r="F21" s="243" t="s">
        <v>206</v>
      </c>
      <c r="G21" s="244"/>
      <c r="H21" s="245" t="s">
        <v>202</v>
      </c>
    </row>
    <row r="22" spans="1:8" ht="22.95" customHeight="1">
      <c r="A22" s="242" t="s">
        <v>207</v>
      </c>
      <c r="B22" s="294"/>
      <c r="C22" s="294"/>
      <c r="D22" s="295"/>
      <c r="E22" s="290"/>
      <c r="F22" s="296" t="s">
        <v>208</v>
      </c>
      <c r="G22" s="283"/>
      <c r="H22" s="284"/>
    </row>
    <row r="23" spans="1:8" ht="22.95" customHeight="1" thickBot="1">
      <c r="A23" s="246" t="s">
        <v>209</v>
      </c>
      <c r="B23" s="287"/>
      <c r="C23" s="287"/>
      <c r="D23" s="288"/>
      <c r="E23" s="291"/>
      <c r="F23" s="297"/>
      <c r="G23" s="285"/>
      <c r="H23" s="286"/>
    </row>
    <row r="24" spans="1:8" ht="22.95" customHeight="1">
      <c r="A24" s="236" t="s">
        <v>171</v>
      </c>
      <c r="B24" s="237">
        <v>5</v>
      </c>
      <c r="C24" s="238" t="s">
        <v>199</v>
      </c>
      <c r="D24" s="239"/>
      <c r="E24" s="289" t="s">
        <v>200</v>
      </c>
      <c r="F24" s="238" t="s">
        <v>201</v>
      </c>
      <c r="G24" s="240"/>
      <c r="H24" s="241" t="s">
        <v>202</v>
      </c>
    </row>
    <row r="25" spans="1:8" ht="22.95" customHeight="1">
      <c r="A25" s="242" t="s">
        <v>204</v>
      </c>
      <c r="B25" s="292"/>
      <c r="C25" s="292"/>
      <c r="D25" s="293"/>
      <c r="E25" s="290"/>
      <c r="F25" s="243" t="s">
        <v>205</v>
      </c>
      <c r="G25" s="244"/>
      <c r="H25" s="245" t="s">
        <v>202</v>
      </c>
    </row>
    <row r="26" spans="1:8" ht="22.95" customHeight="1">
      <c r="A26" s="242" t="s">
        <v>173</v>
      </c>
      <c r="B26" s="294"/>
      <c r="C26" s="294"/>
      <c r="D26" s="295"/>
      <c r="E26" s="290"/>
      <c r="F26" s="243" t="s">
        <v>206</v>
      </c>
      <c r="G26" s="244"/>
      <c r="H26" s="245" t="s">
        <v>202</v>
      </c>
    </row>
    <row r="27" spans="1:8" ht="22.95" customHeight="1">
      <c r="A27" s="242" t="s">
        <v>207</v>
      </c>
      <c r="B27" s="294"/>
      <c r="C27" s="294"/>
      <c r="D27" s="295"/>
      <c r="E27" s="290"/>
      <c r="F27" s="296" t="s">
        <v>208</v>
      </c>
      <c r="G27" s="283"/>
      <c r="H27" s="284"/>
    </row>
    <row r="28" spans="1:8" ht="22.95" customHeight="1" thickBot="1">
      <c r="A28" s="246" t="s">
        <v>209</v>
      </c>
      <c r="B28" s="287"/>
      <c r="C28" s="287"/>
      <c r="D28" s="288"/>
      <c r="E28" s="291"/>
      <c r="F28" s="297"/>
      <c r="G28" s="285"/>
      <c r="H28" s="286"/>
    </row>
    <row r="29" spans="1:8" ht="22.95" customHeight="1">
      <c r="A29" s="236" t="s">
        <v>171</v>
      </c>
      <c r="B29" s="237">
        <v>6</v>
      </c>
      <c r="C29" s="238" t="s">
        <v>199</v>
      </c>
      <c r="D29" s="239"/>
      <c r="E29" s="289" t="s">
        <v>200</v>
      </c>
      <c r="F29" s="238" t="s">
        <v>201</v>
      </c>
      <c r="G29" s="240"/>
      <c r="H29" s="241" t="s">
        <v>202</v>
      </c>
    </row>
    <row r="30" spans="1:8" ht="22.95" customHeight="1">
      <c r="A30" s="242" t="s">
        <v>204</v>
      </c>
      <c r="B30" s="292"/>
      <c r="C30" s="292"/>
      <c r="D30" s="293"/>
      <c r="E30" s="290"/>
      <c r="F30" s="243" t="s">
        <v>205</v>
      </c>
      <c r="G30" s="244"/>
      <c r="H30" s="245" t="s">
        <v>202</v>
      </c>
    </row>
    <row r="31" spans="1:8" ht="22.95" customHeight="1">
      <c r="A31" s="242" t="s">
        <v>173</v>
      </c>
      <c r="B31" s="294"/>
      <c r="C31" s="294"/>
      <c r="D31" s="295"/>
      <c r="E31" s="290"/>
      <c r="F31" s="243" t="s">
        <v>206</v>
      </c>
      <c r="G31" s="244"/>
      <c r="H31" s="245" t="s">
        <v>202</v>
      </c>
    </row>
    <row r="32" spans="1:8" ht="22.95" customHeight="1">
      <c r="A32" s="242" t="s">
        <v>207</v>
      </c>
      <c r="B32" s="294"/>
      <c r="C32" s="294"/>
      <c r="D32" s="295"/>
      <c r="E32" s="290"/>
      <c r="F32" s="296" t="s">
        <v>208</v>
      </c>
      <c r="G32" s="283"/>
      <c r="H32" s="284"/>
    </row>
    <row r="33" spans="1:8" ht="22.95" customHeight="1" thickBot="1">
      <c r="A33" s="246" t="s">
        <v>209</v>
      </c>
      <c r="B33" s="287"/>
      <c r="C33" s="287"/>
      <c r="D33" s="288"/>
      <c r="E33" s="291"/>
      <c r="F33" s="297"/>
      <c r="G33" s="285"/>
      <c r="H33" s="286"/>
    </row>
  </sheetData>
  <mergeCells count="45">
    <mergeCell ref="B13:D13"/>
    <mergeCell ref="A1:H1"/>
    <mergeCell ref="A3:C3"/>
    <mergeCell ref="D3:H3"/>
    <mergeCell ref="E4:E8"/>
    <mergeCell ref="B5:D5"/>
    <mergeCell ref="B6:D6"/>
    <mergeCell ref="B7:D7"/>
    <mergeCell ref="F7:F8"/>
    <mergeCell ref="G7:H8"/>
    <mergeCell ref="B8:D8"/>
    <mergeCell ref="E9:E13"/>
    <mergeCell ref="B10:D10"/>
    <mergeCell ref="B11:D11"/>
    <mergeCell ref="B12:D12"/>
    <mergeCell ref="F12:F13"/>
    <mergeCell ref="G22:H23"/>
    <mergeCell ref="B23:D23"/>
    <mergeCell ref="E14:E18"/>
    <mergeCell ref="B15:D15"/>
    <mergeCell ref="B16:D16"/>
    <mergeCell ref="B17:D17"/>
    <mergeCell ref="F17:F18"/>
    <mergeCell ref="G17:H18"/>
    <mergeCell ref="B18:D18"/>
    <mergeCell ref="E19:E23"/>
    <mergeCell ref="B20:D20"/>
    <mergeCell ref="B21:D21"/>
    <mergeCell ref="B22:D22"/>
    <mergeCell ref="F22:F23"/>
    <mergeCell ref="G12:H13"/>
    <mergeCell ref="G32:H33"/>
    <mergeCell ref="B33:D33"/>
    <mergeCell ref="E24:E28"/>
    <mergeCell ref="B25:D25"/>
    <mergeCell ref="B26:D26"/>
    <mergeCell ref="B27:D27"/>
    <mergeCell ref="F27:F28"/>
    <mergeCell ref="G27:H28"/>
    <mergeCell ref="B28:D28"/>
    <mergeCell ref="E29:E33"/>
    <mergeCell ref="B30:D30"/>
    <mergeCell ref="B31:D31"/>
    <mergeCell ref="B32:D32"/>
    <mergeCell ref="F32:F33"/>
  </mergeCells>
  <phoneticPr fontId="2"/>
  <dataValidations count="1">
    <dataValidation type="list" allowBlank="1" showInputMessage="1" showErrorMessage="1" sqref="D4 D9 D14 D19 D24 D29" xr:uid="{D7A7E1BF-7507-4F35-8725-496158DEAC39}">
      <formula1>"外出,宿泊,施設内行事,その他"</formula1>
    </dataValidation>
  </dataValidations>
  <pageMargins left="0.70866141732283472" right="0.70866141732283472" top="0.94488188976377963" bottom="0.74803149606299213" header="0.51181102362204722" footer="0.31496062992125984"/>
  <pageSetup paperSize="9" orientation="portrait" r:id="rId1"/>
  <headerFooter>
    <oddHeader>&amp;L第９号様式（第１２条関係）&amp;R（　　　　）</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9E418-C613-4158-BEF2-F7D8C890D588}">
  <sheetPr>
    <tabColor rgb="FF00B0F0"/>
    <pageSetUpPr fitToPage="1"/>
  </sheetPr>
  <dimension ref="A1:H31"/>
  <sheetViews>
    <sheetView zoomScaleNormal="100" workbookViewId="0">
      <selection activeCell="G6" sqref="G6"/>
    </sheetView>
  </sheetViews>
  <sheetFormatPr defaultRowHeight="13.8"/>
  <cols>
    <col min="1" max="1" width="5.69921875" style="143" customWidth="1"/>
    <col min="2" max="2" width="18.09765625" style="143" bestFit="1" customWidth="1"/>
    <col min="3" max="3" width="20.69921875" style="143" customWidth="1"/>
    <col min="4" max="4" width="15.69921875" style="143" customWidth="1"/>
    <col min="5" max="5" width="9.3984375" style="143" bestFit="1" customWidth="1"/>
    <col min="6" max="7" width="18.69921875" style="143" customWidth="1"/>
    <col min="8" max="8" width="35.69921875" style="143" customWidth="1"/>
    <col min="9" max="16384" width="8.796875" style="143"/>
  </cols>
  <sheetData>
    <row r="1" spans="1:8">
      <c r="A1" s="131" t="s">
        <v>104</v>
      </c>
      <c r="B1" s="131"/>
      <c r="C1" s="131"/>
      <c r="D1" s="131"/>
      <c r="E1" s="131"/>
      <c r="F1" s="131"/>
      <c r="G1" s="82"/>
      <c r="H1" s="82"/>
    </row>
    <row r="2" spans="1:8">
      <c r="A2" s="82"/>
      <c r="B2" s="82"/>
      <c r="C2" s="82"/>
      <c r="D2" s="82"/>
      <c r="E2" s="82"/>
      <c r="F2" s="82"/>
      <c r="G2" s="82"/>
      <c r="H2" s="82"/>
    </row>
    <row r="3" spans="1:8" ht="16.2" customHeight="1">
      <c r="A3" s="305" t="s">
        <v>118</v>
      </c>
      <c r="B3" s="305"/>
      <c r="C3" s="305"/>
      <c r="D3" s="133"/>
      <c r="E3" s="133"/>
      <c r="F3" s="133"/>
      <c r="G3" s="82"/>
      <c r="H3" s="82"/>
    </row>
    <row r="4" spans="1:8">
      <c r="A4" s="146"/>
      <c r="B4" s="82"/>
      <c r="C4" s="82"/>
      <c r="D4" s="82"/>
      <c r="E4" s="82"/>
      <c r="F4" s="82"/>
      <c r="G4" s="82"/>
      <c r="H4" s="82"/>
    </row>
    <row r="5" spans="1:8" ht="30" customHeight="1">
      <c r="A5" s="82"/>
      <c r="B5" s="82"/>
      <c r="C5" s="82"/>
      <c r="D5" s="82"/>
      <c r="E5" s="82"/>
      <c r="F5" s="147" t="s">
        <v>107</v>
      </c>
      <c r="G5" s="309"/>
      <c r="H5" s="309"/>
    </row>
    <row r="6" spans="1:8" ht="19.95" customHeight="1">
      <c r="A6" s="82"/>
      <c r="B6" s="82"/>
      <c r="C6" s="82"/>
      <c r="D6" s="82"/>
      <c r="E6" s="82"/>
      <c r="F6" s="148" t="s">
        <v>108</v>
      </c>
      <c r="G6" s="145"/>
      <c r="H6" s="82" t="s">
        <v>109</v>
      </c>
    </row>
    <row r="7" spans="1:8">
      <c r="A7" s="82"/>
      <c r="B7" s="82"/>
      <c r="C7" s="82"/>
      <c r="D7" s="82"/>
      <c r="E7" s="82"/>
      <c r="F7" s="82"/>
      <c r="G7" s="82"/>
      <c r="H7" s="82"/>
    </row>
    <row r="8" spans="1:8" ht="31.95" customHeight="1">
      <c r="A8" s="304" t="s">
        <v>115</v>
      </c>
      <c r="B8" s="304"/>
      <c r="C8" s="150" t="s">
        <v>110</v>
      </c>
      <c r="D8" s="150" t="s">
        <v>116</v>
      </c>
      <c r="E8" s="150" t="s">
        <v>117</v>
      </c>
      <c r="F8" s="149" t="s">
        <v>111</v>
      </c>
      <c r="G8" s="149" t="s">
        <v>112</v>
      </c>
      <c r="H8" s="149" t="s">
        <v>113</v>
      </c>
    </row>
    <row r="9" spans="1:8" ht="24" customHeight="1">
      <c r="A9" s="303" t="s">
        <v>125</v>
      </c>
      <c r="B9" s="306"/>
      <c r="C9" s="306" ph="1"/>
      <c r="D9" s="152"/>
      <c r="E9" s="153"/>
      <c r="F9" s="152"/>
      <c r="G9" s="311"/>
      <c r="H9" s="154"/>
    </row>
    <row r="10" spans="1:8" ht="24" customHeight="1">
      <c r="A10" s="303"/>
      <c r="B10" s="307"/>
      <c r="C10" s="307" ph="1"/>
      <c r="D10" s="155"/>
      <c r="E10" s="156"/>
      <c r="F10" s="155"/>
      <c r="G10" s="312"/>
      <c r="H10" s="157"/>
    </row>
    <row r="11" spans="1:8" ht="24" customHeight="1">
      <c r="A11" s="303"/>
      <c r="B11" s="164" t="s">
        <v>114</v>
      </c>
      <c r="C11" s="308" ph="1"/>
      <c r="D11" s="158"/>
      <c r="E11" s="159"/>
      <c r="F11" s="158"/>
      <c r="G11" s="313"/>
      <c r="H11" s="160"/>
    </row>
    <row r="12" spans="1:8" ht="24" customHeight="1">
      <c r="A12" s="303"/>
      <c r="B12" s="306"/>
      <c r="C12" s="306" ph="1"/>
      <c r="D12" s="152"/>
      <c r="E12" s="153"/>
      <c r="F12" s="152"/>
      <c r="G12" s="311"/>
      <c r="H12" s="154"/>
    </row>
    <row r="13" spans="1:8" ht="24" customHeight="1">
      <c r="A13" s="303"/>
      <c r="B13" s="307"/>
      <c r="C13" s="307" ph="1"/>
      <c r="D13" s="155"/>
      <c r="E13" s="156"/>
      <c r="F13" s="155"/>
      <c r="G13" s="312"/>
      <c r="H13" s="157"/>
    </row>
    <row r="14" spans="1:8" ht="24" customHeight="1">
      <c r="A14" s="303"/>
      <c r="B14" s="164" t="s">
        <v>114</v>
      </c>
      <c r="C14" s="308" ph="1"/>
      <c r="D14" s="158"/>
      <c r="E14" s="159"/>
      <c r="F14" s="158"/>
      <c r="G14" s="313"/>
      <c r="H14" s="160"/>
    </row>
    <row r="15" spans="1:8" ht="24" customHeight="1">
      <c r="A15" s="303"/>
      <c r="B15" s="314"/>
      <c r="C15" s="306" ph="1"/>
      <c r="D15" s="152"/>
      <c r="E15" s="153"/>
      <c r="F15" s="152"/>
      <c r="G15" s="311"/>
      <c r="H15" s="154"/>
    </row>
    <row r="16" spans="1:8" ht="24" customHeight="1">
      <c r="A16" s="303"/>
      <c r="B16" s="314"/>
      <c r="C16" s="307" ph="1"/>
      <c r="D16" s="155"/>
      <c r="E16" s="156"/>
      <c r="F16" s="155"/>
      <c r="G16" s="312"/>
      <c r="H16" s="157"/>
    </row>
    <row r="17" spans="1:8" ht="24" customHeight="1">
      <c r="A17" s="303"/>
      <c r="B17" s="165" t="s">
        <v>114</v>
      </c>
      <c r="C17" s="308" ph="1"/>
      <c r="D17" s="158"/>
      <c r="E17" s="159"/>
      <c r="F17" s="158"/>
      <c r="G17" s="313"/>
      <c r="H17" s="160"/>
    </row>
    <row r="18" spans="1:8" ht="24" customHeight="1">
      <c r="A18" s="303"/>
      <c r="B18" s="306"/>
      <c r="C18" s="306" ph="1"/>
      <c r="D18" s="152"/>
      <c r="E18" s="153"/>
      <c r="F18" s="152"/>
      <c r="G18" s="311"/>
      <c r="H18" s="154"/>
    </row>
    <row r="19" spans="1:8" ht="24" customHeight="1">
      <c r="A19" s="303"/>
      <c r="B19" s="307"/>
      <c r="C19" s="307" ph="1"/>
      <c r="D19" s="155"/>
      <c r="E19" s="156"/>
      <c r="F19" s="155"/>
      <c r="G19" s="312"/>
      <c r="H19" s="157"/>
    </row>
    <row r="20" spans="1:8" ht="24" customHeight="1">
      <c r="A20" s="303"/>
      <c r="B20" s="164" t="s">
        <v>114</v>
      </c>
      <c r="C20" s="308" ph="1"/>
      <c r="D20" s="158"/>
      <c r="E20" s="159"/>
      <c r="F20" s="158"/>
      <c r="G20" s="313"/>
      <c r="H20" s="160"/>
    </row>
    <row r="21" spans="1:8" ht="24" customHeight="1">
      <c r="A21" s="303" t="s">
        <v>0</v>
      </c>
      <c r="B21" s="306"/>
      <c r="C21" s="306" ph="1"/>
      <c r="D21" s="152"/>
      <c r="E21" s="153"/>
      <c r="F21" s="152"/>
      <c r="G21" s="311"/>
      <c r="H21" s="154"/>
    </row>
    <row r="22" spans="1:8" ht="24" customHeight="1">
      <c r="A22" s="303"/>
      <c r="B22" s="307"/>
      <c r="C22" s="307" ph="1"/>
      <c r="D22" s="155"/>
      <c r="E22" s="156"/>
      <c r="F22" s="155"/>
      <c r="G22" s="312"/>
      <c r="H22" s="157"/>
    </row>
    <row r="23" spans="1:8" ht="24" customHeight="1">
      <c r="A23" s="303"/>
      <c r="B23" s="164" t="s">
        <v>114</v>
      </c>
      <c r="C23" s="308" ph="1"/>
      <c r="D23" s="158"/>
      <c r="E23" s="159"/>
      <c r="F23" s="158"/>
      <c r="G23" s="313"/>
      <c r="H23" s="160"/>
    </row>
    <row r="24" spans="1:8" ht="31.95" customHeight="1">
      <c r="A24" s="310" t="s">
        <v>127</v>
      </c>
      <c r="B24" s="310"/>
      <c r="C24" s="310"/>
      <c r="D24" s="310"/>
      <c r="E24" s="310"/>
      <c r="F24" s="310"/>
      <c r="G24" s="151">
        <f>SUM(G9:G23)</f>
        <v>0</v>
      </c>
      <c r="H24" s="144"/>
    </row>
    <row r="25" spans="1:8">
      <c r="A25" s="82" t="s">
        <v>119</v>
      </c>
      <c r="B25" s="82"/>
      <c r="C25" s="82"/>
      <c r="D25" s="82"/>
      <c r="E25" s="82"/>
      <c r="F25" s="82"/>
      <c r="G25" s="82"/>
      <c r="H25" s="82"/>
    </row>
    <row r="26" spans="1:8">
      <c r="A26" s="82" t="s">
        <v>120</v>
      </c>
      <c r="B26" s="82"/>
      <c r="C26" s="82"/>
      <c r="D26" s="82"/>
      <c r="E26" s="82"/>
      <c r="F26" s="82"/>
      <c r="G26" s="82"/>
      <c r="H26" s="82"/>
    </row>
    <row r="27" spans="1:8">
      <c r="A27" s="82" t="s">
        <v>121</v>
      </c>
      <c r="B27" s="82"/>
      <c r="C27" s="82"/>
      <c r="D27" s="82"/>
      <c r="E27" s="82"/>
      <c r="F27" s="82"/>
      <c r="G27" s="82"/>
      <c r="H27" s="82"/>
    </row>
    <row r="28" spans="1:8">
      <c r="A28" s="82" t="s">
        <v>122</v>
      </c>
      <c r="B28" s="82"/>
      <c r="C28" s="82"/>
      <c r="D28" s="82"/>
      <c r="E28" s="82"/>
      <c r="F28" s="82"/>
      <c r="G28" s="82"/>
      <c r="H28" s="82"/>
    </row>
    <row r="29" spans="1:8">
      <c r="A29" s="82" t="s">
        <v>123</v>
      </c>
      <c r="B29" s="82"/>
      <c r="C29" s="82"/>
      <c r="D29" s="82"/>
      <c r="E29" s="82"/>
      <c r="F29" s="82"/>
      <c r="G29" s="82"/>
      <c r="H29" s="82"/>
    </row>
    <row r="30" spans="1:8">
      <c r="A30" s="82" t="s">
        <v>124</v>
      </c>
      <c r="B30" s="82"/>
      <c r="C30" s="82"/>
      <c r="D30" s="82"/>
      <c r="E30" s="82"/>
      <c r="F30" s="82"/>
      <c r="G30" s="82"/>
      <c r="H30" s="82"/>
    </row>
    <row r="31" spans="1:8">
      <c r="A31" s="82" t="s">
        <v>126</v>
      </c>
      <c r="B31" s="82"/>
      <c r="C31" s="82"/>
      <c r="D31" s="82"/>
      <c r="E31" s="82"/>
      <c r="F31" s="82"/>
      <c r="G31" s="82"/>
      <c r="H31" s="82"/>
    </row>
  </sheetData>
  <mergeCells count="21">
    <mergeCell ref="G5:H5"/>
    <mergeCell ref="A24:F24"/>
    <mergeCell ref="G9:G11"/>
    <mergeCell ref="G12:G14"/>
    <mergeCell ref="G15:G17"/>
    <mergeCell ref="G18:G20"/>
    <mergeCell ref="G21:G23"/>
    <mergeCell ref="C9:C11"/>
    <mergeCell ref="C12:C14"/>
    <mergeCell ref="C15:C17"/>
    <mergeCell ref="C18:C20"/>
    <mergeCell ref="B12:B13"/>
    <mergeCell ref="B15:B16"/>
    <mergeCell ref="B18:B19"/>
    <mergeCell ref="B21:B22"/>
    <mergeCell ref="A9:A20"/>
    <mergeCell ref="A21:A23"/>
    <mergeCell ref="A8:B8"/>
    <mergeCell ref="A3:C3"/>
    <mergeCell ref="B9:B10"/>
    <mergeCell ref="C21:C23"/>
  </mergeCells>
  <phoneticPr fontId="2" alignment="center"/>
  <pageMargins left="0.70866141732283472" right="0.70866141732283472" top="0.55118110236220474" bottom="0.55118110236220474" header="0.31496062992125984" footer="0.31496062992125984"/>
  <pageSetup paperSize="9" scale="84"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ED193-17F9-40F1-820C-CD06E8DF97AB}">
  <sheetPr>
    <tabColor rgb="FF00B0F0"/>
    <pageSetUpPr fitToPage="1"/>
  </sheetPr>
  <dimension ref="A1:L34"/>
  <sheetViews>
    <sheetView topLeftCell="A19" zoomScaleNormal="100" zoomScaleSheetLayoutView="100" workbookViewId="0">
      <selection activeCell="A32" sqref="A32:G32"/>
    </sheetView>
  </sheetViews>
  <sheetFormatPr defaultColWidth="8.09765625" defaultRowHeight="13.2"/>
  <cols>
    <col min="1" max="1" width="3.59765625" style="2" customWidth="1"/>
    <col min="2" max="2" width="4.19921875" style="2" customWidth="1"/>
    <col min="3" max="3" width="12" style="2" customWidth="1"/>
    <col min="4" max="5" width="15.5" style="19" customWidth="1"/>
    <col min="6" max="6" width="11.3984375" style="2" hidden="1" customWidth="1"/>
    <col min="7" max="7" width="28.796875" style="2" customWidth="1"/>
    <col min="8" max="8" width="2.19921875" style="2" customWidth="1"/>
    <col min="9" max="16384" width="8.09765625" style="2"/>
  </cols>
  <sheetData>
    <row r="1" spans="1:9" ht="13.8">
      <c r="A1" s="362" t="s">
        <v>106</v>
      </c>
      <c r="B1" s="362"/>
      <c r="C1" s="362"/>
      <c r="D1" s="362"/>
      <c r="E1" s="362"/>
      <c r="F1" s="362"/>
      <c r="G1" s="362"/>
      <c r="H1" s="83"/>
    </row>
    <row r="2" spans="1:9">
      <c r="A2" s="83"/>
      <c r="B2" s="83"/>
      <c r="C2" s="83"/>
      <c r="D2" s="86"/>
      <c r="E2" s="86"/>
      <c r="F2" s="83"/>
      <c r="G2" s="83"/>
      <c r="H2" s="83"/>
    </row>
    <row r="3" spans="1:9" ht="23.4" customHeight="1">
      <c r="A3" s="318" t="s">
        <v>105</v>
      </c>
      <c r="B3" s="318"/>
      <c r="C3" s="318"/>
      <c r="D3" s="318"/>
      <c r="E3" s="318"/>
      <c r="F3" s="318"/>
      <c r="G3" s="318"/>
      <c r="H3" s="83"/>
    </row>
    <row r="4" spans="1:9" ht="18.600000000000001" customHeight="1">
      <c r="A4" s="87"/>
      <c r="B4" s="87"/>
      <c r="C4" s="83"/>
      <c r="D4" s="83"/>
      <c r="E4" s="178" t="s">
        <v>135</v>
      </c>
      <c r="G4" s="179"/>
      <c r="H4" s="83"/>
    </row>
    <row r="5" spans="1:9" ht="11.55" customHeight="1">
      <c r="A5" s="87"/>
      <c r="B5" s="87"/>
      <c r="C5" s="87"/>
      <c r="D5" s="88"/>
      <c r="E5" s="88"/>
      <c r="F5" s="87"/>
      <c r="G5" s="83"/>
      <c r="H5" s="83"/>
    </row>
    <row r="6" spans="1:9" ht="20.100000000000001" customHeight="1">
      <c r="A6" s="89" t="s">
        <v>3</v>
      </c>
      <c r="B6" s="89"/>
      <c r="C6" s="87"/>
      <c r="D6" s="88"/>
      <c r="E6" s="88"/>
      <c r="F6" s="83"/>
      <c r="G6" s="90" t="s">
        <v>4</v>
      </c>
      <c r="H6" s="83"/>
    </row>
    <row r="7" spans="1:9" ht="20.100000000000001" customHeight="1">
      <c r="A7" s="363" t="s">
        <v>5</v>
      </c>
      <c r="B7" s="350"/>
      <c r="C7" s="351"/>
      <c r="D7" s="3" t="s">
        <v>6</v>
      </c>
      <c r="E7" s="3" t="s">
        <v>136</v>
      </c>
      <c r="F7" s="364" t="s">
        <v>7</v>
      </c>
      <c r="G7" s="364"/>
      <c r="H7" s="83"/>
      <c r="I7" s="4"/>
    </row>
    <row r="8" spans="1:9" ht="39.9" customHeight="1">
      <c r="A8" s="365" t="s">
        <v>8</v>
      </c>
      <c r="B8" s="366"/>
      <c r="C8" s="367"/>
      <c r="D8" s="5"/>
      <c r="E8" s="5"/>
      <c r="F8" s="368"/>
      <c r="G8" s="369"/>
      <c r="H8" s="83"/>
    </row>
    <row r="9" spans="1:9" ht="20.100000000000001" customHeight="1">
      <c r="A9" s="335" t="s">
        <v>9</v>
      </c>
      <c r="B9" s="336"/>
      <c r="C9" s="337"/>
      <c r="D9" s="6"/>
      <c r="E9" s="6"/>
      <c r="F9" s="357"/>
      <c r="G9" s="357"/>
      <c r="H9" s="83"/>
    </row>
    <row r="10" spans="1:9" ht="20.100000000000001" customHeight="1">
      <c r="A10" s="358" t="s">
        <v>10</v>
      </c>
      <c r="B10" s="359"/>
      <c r="C10" s="360"/>
      <c r="D10" s="5"/>
      <c r="E10" s="5"/>
      <c r="F10" s="361"/>
      <c r="G10" s="361"/>
      <c r="H10" s="83"/>
    </row>
    <row r="11" spans="1:9" ht="20.100000000000001" customHeight="1">
      <c r="A11" s="335" t="s">
        <v>11</v>
      </c>
      <c r="B11" s="359"/>
      <c r="C11" s="360"/>
      <c r="D11" s="5"/>
      <c r="E11" s="5">
        <f>SUM(E12:E15)</f>
        <v>0</v>
      </c>
      <c r="F11" s="361"/>
      <c r="G11" s="361"/>
      <c r="H11" s="83"/>
    </row>
    <row r="12" spans="1:9" ht="20.100000000000001" customHeight="1">
      <c r="A12" s="7"/>
      <c r="B12" s="353" t="s">
        <v>12</v>
      </c>
      <c r="C12" s="354"/>
      <c r="D12" s="8"/>
      <c r="E12" s="8"/>
      <c r="F12" s="344"/>
      <c r="G12" s="344"/>
      <c r="H12" s="83"/>
    </row>
    <row r="13" spans="1:9" ht="20.100000000000001" customHeight="1">
      <c r="A13" s="7"/>
      <c r="B13" s="319" t="s">
        <v>13</v>
      </c>
      <c r="C13" s="320"/>
      <c r="D13" s="9"/>
      <c r="E13" s="9"/>
      <c r="F13" s="355"/>
      <c r="G13" s="355"/>
      <c r="H13" s="83"/>
    </row>
    <row r="14" spans="1:9" ht="20.100000000000001" customHeight="1">
      <c r="A14" s="7"/>
      <c r="B14" s="319"/>
      <c r="C14" s="320"/>
      <c r="D14" s="10"/>
      <c r="E14" s="10"/>
      <c r="F14" s="356"/>
      <c r="G14" s="356"/>
      <c r="H14" s="83"/>
    </row>
    <row r="15" spans="1:9" ht="20.100000000000001" customHeight="1" thickBot="1">
      <c r="A15" s="11"/>
      <c r="B15" s="345"/>
      <c r="C15" s="346"/>
      <c r="D15" s="12"/>
      <c r="E15" s="12"/>
      <c r="F15" s="347"/>
      <c r="G15" s="347"/>
      <c r="H15" s="83"/>
    </row>
    <row r="16" spans="1:9" ht="20.100000000000001" customHeight="1" thickTop="1">
      <c r="A16" s="327" t="s">
        <v>14</v>
      </c>
      <c r="B16" s="328"/>
      <c r="C16" s="329"/>
      <c r="D16" s="13">
        <f>SUM(D8:D11)</f>
        <v>0</v>
      </c>
      <c r="E16" s="13">
        <f>SUM(E8:E11)</f>
        <v>0</v>
      </c>
      <c r="F16" s="348"/>
      <c r="G16" s="348"/>
      <c r="H16" s="83"/>
    </row>
    <row r="17" spans="1:9" ht="20.100000000000001" customHeight="1">
      <c r="A17" s="87"/>
      <c r="B17" s="87"/>
      <c r="C17" s="87"/>
      <c r="D17" s="88"/>
      <c r="E17" s="88"/>
      <c r="F17" s="87"/>
      <c r="G17" s="83"/>
      <c r="H17" s="83"/>
    </row>
    <row r="18" spans="1:9" s="14" customFormat="1" ht="20.100000000000001" customHeight="1">
      <c r="A18" s="91" t="s">
        <v>15</v>
      </c>
      <c r="B18" s="91"/>
      <c r="C18" s="91"/>
      <c r="D18" s="92"/>
      <c r="E18" s="92"/>
      <c r="F18" s="84"/>
      <c r="G18" s="90" t="s">
        <v>4</v>
      </c>
      <c r="H18" s="84"/>
    </row>
    <row r="19" spans="1:9" s="14" customFormat="1" ht="20.100000000000001" customHeight="1">
      <c r="A19" s="349" t="s">
        <v>5</v>
      </c>
      <c r="B19" s="350"/>
      <c r="C19" s="351"/>
      <c r="D19" s="3" t="s">
        <v>6</v>
      </c>
      <c r="E19" s="3" t="s">
        <v>136</v>
      </c>
      <c r="F19" s="349" t="s">
        <v>7</v>
      </c>
      <c r="G19" s="352"/>
      <c r="H19" s="84"/>
      <c r="I19" s="4"/>
    </row>
    <row r="20" spans="1:9" s="14" customFormat="1" ht="20.100000000000001" customHeight="1">
      <c r="A20" s="335" t="s">
        <v>16</v>
      </c>
      <c r="B20" s="336"/>
      <c r="C20" s="337"/>
      <c r="D20" s="5"/>
      <c r="E20" s="5">
        <f>SUM(E21:E23)</f>
        <v>0</v>
      </c>
      <c r="F20" s="342"/>
      <c r="G20" s="343"/>
      <c r="H20" s="84"/>
    </row>
    <row r="21" spans="1:9" ht="20.100000000000001" customHeight="1">
      <c r="A21" s="7"/>
      <c r="B21" s="336" t="s">
        <v>17</v>
      </c>
      <c r="C21" s="337"/>
      <c r="D21" s="15"/>
      <c r="E21" s="15"/>
      <c r="F21" s="344"/>
      <c r="G21" s="344"/>
      <c r="H21" s="83"/>
    </row>
    <row r="22" spans="1:9" ht="20.100000000000001" customHeight="1">
      <c r="A22" s="7"/>
      <c r="B22" s="319" t="s">
        <v>18</v>
      </c>
      <c r="C22" s="320"/>
      <c r="D22" s="10">
        <v>0</v>
      </c>
      <c r="E22" s="10"/>
      <c r="F22" s="321"/>
      <c r="G22" s="322"/>
      <c r="H22" s="83"/>
    </row>
    <row r="23" spans="1:9" ht="20.100000000000001" customHeight="1">
      <c r="A23" s="7"/>
      <c r="B23" s="327" t="s">
        <v>19</v>
      </c>
      <c r="C23" s="332"/>
      <c r="D23" s="13"/>
      <c r="E23" s="13"/>
      <c r="F23" s="333"/>
      <c r="G23" s="334"/>
      <c r="H23" s="83"/>
    </row>
    <row r="24" spans="1:9" ht="20.100000000000001" customHeight="1">
      <c r="A24" s="335" t="s">
        <v>20</v>
      </c>
      <c r="B24" s="336"/>
      <c r="C24" s="337"/>
      <c r="D24" s="5">
        <f>SUM(D25:D27)</f>
        <v>0</v>
      </c>
      <c r="E24" s="5">
        <f>SUM(E25:E27)</f>
        <v>0</v>
      </c>
      <c r="F24" s="338"/>
      <c r="G24" s="339"/>
      <c r="H24" s="83"/>
    </row>
    <row r="25" spans="1:9" ht="20.100000000000001" customHeight="1">
      <c r="A25" s="7"/>
      <c r="B25" s="335" t="s">
        <v>21</v>
      </c>
      <c r="C25" s="337"/>
      <c r="D25" s="15"/>
      <c r="E25" s="15"/>
      <c r="F25" s="340"/>
      <c r="G25" s="341"/>
      <c r="H25" s="83"/>
    </row>
    <row r="26" spans="1:9" ht="20.100000000000001" customHeight="1">
      <c r="A26" s="7"/>
      <c r="B26" s="319" t="s">
        <v>21</v>
      </c>
      <c r="C26" s="320"/>
      <c r="D26" s="10"/>
      <c r="E26" s="10"/>
      <c r="F26" s="321"/>
      <c r="G26" s="322"/>
      <c r="H26" s="83"/>
    </row>
    <row r="27" spans="1:9" ht="20.100000000000001" customHeight="1" thickBot="1">
      <c r="A27" s="11"/>
      <c r="B27" s="323" t="s">
        <v>21</v>
      </c>
      <c r="C27" s="324"/>
      <c r="D27" s="16"/>
      <c r="E27" s="16"/>
      <c r="F27" s="325"/>
      <c r="G27" s="326"/>
      <c r="H27" s="83"/>
    </row>
    <row r="28" spans="1:9" ht="20.100000000000001" customHeight="1" thickTop="1">
      <c r="A28" s="327" t="s">
        <v>22</v>
      </c>
      <c r="B28" s="328"/>
      <c r="C28" s="329"/>
      <c r="D28" s="13">
        <f>D20+D24</f>
        <v>0</v>
      </c>
      <c r="E28" s="13">
        <f>E20+E24</f>
        <v>0</v>
      </c>
      <c r="F28" s="330"/>
      <c r="G28" s="331"/>
      <c r="H28" s="83"/>
    </row>
    <row r="29" spans="1:9">
      <c r="A29" s="87"/>
      <c r="B29" s="87"/>
      <c r="C29" s="87"/>
      <c r="D29" s="88"/>
      <c r="E29" s="88"/>
      <c r="F29" s="87"/>
      <c r="G29" s="83"/>
      <c r="H29" s="83"/>
    </row>
    <row r="30" spans="1:9" s="18" customFormat="1" ht="19.5" customHeight="1">
      <c r="A30" s="93" t="s">
        <v>23</v>
      </c>
      <c r="B30" s="93"/>
      <c r="C30" s="93"/>
      <c r="D30" s="94"/>
      <c r="E30" s="94"/>
      <c r="F30" s="93"/>
      <c r="G30" s="85"/>
      <c r="H30" s="85"/>
    </row>
    <row r="31" spans="1:9" s="18" customFormat="1" ht="31.95" customHeight="1">
      <c r="A31" s="315" t="s">
        <v>221</v>
      </c>
      <c r="B31" s="316"/>
      <c r="C31" s="316"/>
      <c r="D31" s="316"/>
      <c r="E31" s="316"/>
      <c r="F31" s="316"/>
      <c r="G31" s="316"/>
      <c r="H31" s="85"/>
    </row>
    <row r="32" spans="1:9" s="18" customFormat="1" ht="19.5" customHeight="1">
      <c r="A32" s="316" t="s">
        <v>137</v>
      </c>
      <c r="B32" s="316"/>
      <c r="C32" s="316"/>
      <c r="D32" s="316"/>
      <c r="E32" s="316"/>
      <c r="F32" s="316"/>
      <c r="G32" s="316"/>
      <c r="H32" s="85"/>
    </row>
    <row r="33" spans="1:12" s="18" customFormat="1" ht="20.25" customHeight="1">
      <c r="A33" s="317" t="s">
        <v>24</v>
      </c>
      <c r="B33" s="317"/>
      <c r="C33" s="317"/>
      <c r="D33" s="317"/>
      <c r="E33" s="317"/>
      <c r="F33" s="317"/>
      <c r="G33" s="317"/>
      <c r="H33" s="317"/>
      <c r="I33" s="317"/>
      <c r="J33" s="317"/>
      <c r="K33" s="317"/>
      <c r="L33" s="317"/>
    </row>
    <row r="34" spans="1:12" s="18" customFormat="1" ht="19.5" customHeight="1">
      <c r="A34" s="1"/>
      <c r="B34" s="1"/>
      <c r="C34" s="1"/>
      <c r="D34" s="17"/>
      <c r="E34" s="17"/>
      <c r="F34" s="1"/>
    </row>
  </sheetData>
  <mergeCells count="45">
    <mergeCell ref="A1:G1"/>
    <mergeCell ref="A7:C7"/>
    <mergeCell ref="F7:G7"/>
    <mergeCell ref="A8:C8"/>
    <mergeCell ref="F8:G8"/>
    <mergeCell ref="A9:C9"/>
    <mergeCell ref="F9:G9"/>
    <mergeCell ref="A10:C10"/>
    <mergeCell ref="F10:G10"/>
    <mergeCell ref="A11:C11"/>
    <mergeCell ref="F11:G11"/>
    <mergeCell ref="B12:C12"/>
    <mergeCell ref="F12:G12"/>
    <mergeCell ref="B13:C13"/>
    <mergeCell ref="F13:G13"/>
    <mergeCell ref="B14:C14"/>
    <mergeCell ref="F14:G14"/>
    <mergeCell ref="B15:C15"/>
    <mergeCell ref="F15:G15"/>
    <mergeCell ref="A16:C16"/>
    <mergeCell ref="F16:G16"/>
    <mergeCell ref="A19:C19"/>
    <mergeCell ref="F19:G19"/>
    <mergeCell ref="A20:C20"/>
    <mergeCell ref="F20:G20"/>
    <mergeCell ref="B21:C21"/>
    <mergeCell ref="F21:G21"/>
    <mergeCell ref="B22:C22"/>
    <mergeCell ref="F22:G22"/>
    <mergeCell ref="A31:G31"/>
    <mergeCell ref="A32:G32"/>
    <mergeCell ref="A33:L33"/>
    <mergeCell ref="A3:G3"/>
    <mergeCell ref="B26:C26"/>
    <mergeCell ref="F26:G26"/>
    <mergeCell ref="B27:C27"/>
    <mergeCell ref="F27:G27"/>
    <mergeCell ref="A28:C28"/>
    <mergeCell ref="F28:G28"/>
    <mergeCell ref="B23:C23"/>
    <mergeCell ref="F23:G23"/>
    <mergeCell ref="A24:C24"/>
    <mergeCell ref="F24:G24"/>
    <mergeCell ref="B25:C25"/>
    <mergeCell ref="F25:G25"/>
  </mergeCells>
  <phoneticPr fontId="2"/>
  <printOptions horizontalCentered="1"/>
  <pageMargins left="0.74803149606299213" right="0.35433070866141736" top="0.74803149606299213"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9994A-D0CF-4FAE-8A66-73B5A60390B9}">
  <sheetPr>
    <tabColor rgb="FF00B0F0"/>
  </sheetPr>
  <dimension ref="A1:P35"/>
  <sheetViews>
    <sheetView zoomScaleNormal="100" zoomScaleSheetLayoutView="90" workbookViewId="0">
      <selection activeCell="N3" sqref="N3"/>
    </sheetView>
  </sheetViews>
  <sheetFormatPr defaultColWidth="8.09765625" defaultRowHeight="12.6"/>
  <cols>
    <col min="1" max="1" width="6.3984375" style="20" customWidth="1"/>
    <col min="2" max="2" width="11.69921875" style="20" customWidth="1"/>
    <col min="3" max="3" width="4.19921875" style="20" customWidth="1"/>
    <col min="4" max="4" width="8.69921875" style="17" customWidth="1"/>
    <col min="5" max="5" width="4.19921875" style="17" customWidth="1"/>
    <col min="6" max="10" width="8.69921875" style="17" customWidth="1"/>
    <col min="11" max="11" width="4.19921875" style="17" customWidth="1"/>
    <col min="12" max="12" width="9.59765625" style="17" customWidth="1"/>
    <col min="13" max="13" width="9.796875" style="17" customWidth="1"/>
    <col min="14" max="14" width="9.59765625" style="17" customWidth="1"/>
    <col min="15" max="15" width="10.296875" style="17" customWidth="1"/>
    <col min="16" max="16" width="14.09765625" style="20" customWidth="1"/>
    <col min="17" max="16384" width="8.09765625" style="20"/>
  </cols>
  <sheetData>
    <row r="1" spans="1:16" ht="21.75" customHeight="1">
      <c r="A1" s="98" t="s">
        <v>138</v>
      </c>
      <c r="B1" s="95"/>
      <c r="C1" s="95"/>
      <c r="D1" s="94"/>
      <c r="E1" s="94"/>
      <c r="F1" s="94"/>
      <c r="G1" s="94"/>
      <c r="H1" s="94"/>
      <c r="I1" s="94"/>
      <c r="J1" s="94"/>
      <c r="K1" s="94"/>
      <c r="L1" s="94"/>
      <c r="M1" s="99"/>
      <c r="N1" s="99"/>
      <c r="O1" s="99"/>
      <c r="P1" s="99"/>
    </row>
    <row r="2" spans="1:16" ht="25.5" customHeight="1">
      <c r="A2" s="101"/>
      <c r="B2" s="95"/>
      <c r="C2" s="95"/>
      <c r="D2" s="94"/>
      <c r="E2" s="94"/>
      <c r="F2" s="94"/>
      <c r="G2" s="94"/>
      <c r="H2" s="94"/>
      <c r="I2" s="94"/>
      <c r="J2" s="94"/>
      <c r="K2" s="94"/>
      <c r="L2" s="382" t="s">
        <v>25</v>
      </c>
      <c r="M2" s="382"/>
      <c r="N2" s="383"/>
      <c r="O2" s="383"/>
      <c r="P2" s="383"/>
    </row>
    <row r="3" spans="1:16" ht="16.8" thickBot="1">
      <c r="A3" s="180" t="s">
        <v>81</v>
      </c>
      <c r="B3" s="95"/>
      <c r="C3" s="95"/>
      <c r="D3" s="94"/>
      <c r="E3" s="94"/>
      <c r="F3" s="94"/>
      <c r="G3" s="94"/>
      <c r="H3" s="94"/>
      <c r="I3" s="94"/>
      <c r="J3" s="94"/>
      <c r="K3" s="94"/>
      <c r="L3" s="94"/>
      <c r="M3" s="94"/>
      <c r="N3" s="94"/>
      <c r="O3" s="94"/>
      <c r="P3" s="100" t="s">
        <v>26</v>
      </c>
    </row>
    <row r="4" spans="1:16" s="24" customFormat="1" ht="13.5" customHeight="1" thickBot="1">
      <c r="A4" s="384" t="s">
        <v>27</v>
      </c>
      <c r="B4" s="21" t="s">
        <v>28</v>
      </c>
      <c r="C4" s="386" t="s">
        <v>29</v>
      </c>
      <c r="D4" s="387" t="s">
        <v>30</v>
      </c>
      <c r="E4" s="389" t="s">
        <v>31</v>
      </c>
      <c r="F4" s="389" t="s">
        <v>12</v>
      </c>
      <c r="G4" s="70" t="s">
        <v>32</v>
      </c>
      <c r="H4" s="389" t="s">
        <v>33</v>
      </c>
      <c r="I4" s="390" t="s">
        <v>34</v>
      </c>
      <c r="J4" s="70" t="s">
        <v>35</v>
      </c>
      <c r="K4" s="392" t="s">
        <v>36</v>
      </c>
      <c r="L4" s="22" t="s">
        <v>37</v>
      </c>
      <c r="M4" s="72" t="s">
        <v>18</v>
      </c>
      <c r="N4" s="23" t="s">
        <v>38</v>
      </c>
      <c r="O4" s="373" t="s">
        <v>39</v>
      </c>
      <c r="P4" s="375" t="s">
        <v>40</v>
      </c>
    </row>
    <row r="5" spans="1:16" s="24" customFormat="1" ht="13.5" customHeight="1">
      <c r="A5" s="385"/>
      <c r="B5" s="68" t="s">
        <v>41</v>
      </c>
      <c r="C5" s="385"/>
      <c r="D5" s="388"/>
      <c r="E5" s="388"/>
      <c r="F5" s="388"/>
      <c r="G5" s="71" t="s">
        <v>42</v>
      </c>
      <c r="H5" s="388"/>
      <c r="I5" s="391"/>
      <c r="J5" s="69" t="s">
        <v>43</v>
      </c>
      <c r="K5" s="393"/>
      <c r="L5" s="69" t="s">
        <v>22</v>
      </c>
      <c r="M5" s="73" t="s">
        <v>19</v>
      </c>
      <c r="N5" s="25" t="s">
        <v>22</v>
      </c>
      <c r="O5" s="374"/>
      <c r="P5" s="376"/>
    </row>
    <row r="6" spans="1:16" s="24" customFormat="1" ht="13.5" customHeight="1" thickBot="1">
      <c r="A6" s="26" t="s">
        <v>44</v>
      </c>
      <c r="B6" s="26" t="s">
        <v>45</v>
      </c>
      <c r="C6" s="26" t="s">
        <v>46</v>
      </c>
      <c r="D6" s="27" t="s">
        <v>47</v>
      </c>
      <c r="E6" s="27" t="s">
        <v>48</v>
      </c>
      <c r="F6" s="27" t="s">
        <v>49</v>
      </c>
      <c r="G6" s="27" t="s">
        <v>50</v>
      </c>
      <c r="H6" s="28" t="s">
        <v>51</v>
      </c>
      <c r="I6" s="27" t="s">
        <v>52</v>
      </c>
      <c r="J6" s="29" t="s">
        <v>53</v>
      </c>
      <c r="K6" s="29" t="s">
        <v>54</v>
      </c>
      <c r="L6" s="27" t="s">
        <v>74</v>
      </c>
      <c r="M6" s="29" t="s">
        <v>92</v>
      </c>
      <c r="N6" s="30" t="s">
        <v>93</v>
      </c>
      <c r="O6" s="31" t="s">
        <v>94</v>
      </c>
      <c r="P6" s="377"/>
    </row>
    <row r="7" spans="1:16" s="42" customFormat="1" ht="27.9" customHeight="1" thickBot="1">
      <c r="A7" s="32"/>
      <c r="B7" s="33" ph="1"/>
      <c r="C7" s="33"/>
      <c r="D7" s="34"/>
      <c r="E7" s="35"/>
      <c r="F7" s="34"/>
      <c r="G7" s="34"/>
      <c r="H7" s="34"/>
      <c r="I7" s="34"/>
      <c r="J7" s="34"/>
      <c r="K7" s="36"/>
      <c r="L7" s="37"/>
      <c r="M7" s="38"/>
      <c r="N7" s="39"/>
      <c r="O7" s="40"/>
      <c r="P7" s="41"/>
    </row>
    <row r="8" spans="1:16" s="45" customFormat="1" ht="27.9" customHeight="1" thickBot="1">
      <c r="A8" s="32"/>
      <c r="B8" s="33" ph="1"/>
      <c r="C8" s="33"/>
      <c r="D8" s="34"/>
      <c r="E8" s="35"/>
      <c r="F8" s="34"/>
      <c r="G8" s="34"/>
      <c r="H8" s="34"/>
      <c r="I8" s="34"/>
      <c r="J8" s="34"/>
      <c r="K8" s="43"/>
      <c r="L8" s="37"/>
      <c r="M8" s="38"/>
      <c r="N8" s="39"/>
      <c r="O8" s="40"/>
      <c r="P8" s="44"/>
    </row>
    <row r="9" spans="1:16" s="45" customFormat="1" ht="27.9" customHeight="1" thickBot="1">
      <c r="A9" s="46"/>
      <c r="B9" s="33" ph="1"/>
      <c r="C9" s="33"/>
      <c r="D9" s="13"/>
      <c r="E9" s="35"/>
      <c r="F9" s="13"/>
      <c r="G9" s="13"/>
      <c r="H9" s="34"/>
      <c r="I9" s="34"/>
      <c r="J9" s="34"/>
      <c r="K9" s="48"/>
      <c r="L9" s="37"/>
      <c r="M9" s="49"/>
      <c r="N9" s="39"/>
      <c r="O9" s="40"/>
      <c r="P9" s="50"/>
    </row>
    <row r="10" spans="1:16" s="45" customFormat="1" ht="27.9" customHeight="1" thickBot="1">
      <c r="A10" s="51"/>
      <c r="B10" s="103" ph="1"/>
      <c r="C10" s="47"/>
      <c r="D10" s="52"/>
      <c r="E10" s="35"/>
      <c r="F10" s="13"/>
      <c r="G10" s="13"/>
      <c r="H10" s="34"/>
      <c r="I10" s="34"/>
      <c r="J10" s="34"/>
      <c r="K10" s="53"/>
      <c r="L10" s="37"/>
      <c r="M10" s="49"/>
      <c r="N10" s="39"/>
      <c r="O10" s="40"/>
      <c r="P10" s="50"/>
    </row>
    <row r="11" spans="1:16" s="45" customFormat="1" ht="27.9" customHeight="1" thickBot="1">
      <c r="A11" s="51"/>
      <c r="B11" s="103" ph="1"/>
      <c r="C11" s="47"/>
      <c r="D11" s="52"/>
      <c r="E11" s="35"/>
      <c r="F11" s="13"/>
      <c r="G11" s="13"/>
      <c r="H11" s="34"/>
      <c r="I11" s="34"/>
      <c r="J11" s="34"/>
      <c r="K11" s="53"/>
      <c r="L11" s="37"/>
      <c r="M11" s="49"/>
      <c r="N11" s="39"/>
      <c r="O11" s="40"/>
      <c r="P11" s="44"/>
    </row>
    <row r="12" spans="1:16" s="45" customFormat="1" ht="27.9" customHeight="1" thickBot="1">
      <c r="A12" s="46"/>
      <c r="B12" s="103" ph="1"/>
      <c r="C12" s="47"/>
      <c r="D12" s="13"/>
      <c r="E12" s="35"/>
      <c r="F12" s="13"/>
      <c r="G12" s="13"/>
      <c r="H12" s="34"/>
      <c r="I12" s="34"/>
      <c r="J12" s="34"/>
      <c r="K12" s="49"/>
      <c r="L12" s="37"/>
      <c r="M12" s="49"/>
      <c r="N12" s="39"/>
      <c r="O12" s="40"/>
      <c r="P12" s="50"/>
    </row>
    <row r="13" spans="1:16" s="45" customFormat="1" ht="27.9" customHeight="1" thickBot="1">
      <c r="A13" s="46"/>
      <c r="B13" s="103" ph="1"/>
      <c r="C13" s="47"/>
      <c r="D13" s="13"/>
      <c r="E13" s="35"/>
      <c r="F13" s="13"/>
      <c r="G13" s="13"/>
      <c r="H13" s="34"/>
      <c r="I13" s="34"/>
      <c r="J13" s="34"/>
      <c r="K13" s="49"/>
      <c r="L13" s="37"/>
      <c r="M13" s="49"/>
      <c r="N13" s="39"/>
      <c r="O13" s="40"/>
      <c r="P13" s="50"/>
    </row>
    <row r="14" spans="1:16" s="45" customFormat="1" ht="27.9" customHeight="1" thickBot="1">
      <c r="A14" s="46"/>
      <c r="B14" s="104" ph="1"/>
      <c r="C14" s="47"/>
      <c r="D14" s="13"/>
      <c r="E14" s="54"/>
      <c r="F14" s="13"/>
      <c r="G14" s="13"/>
      <c r="H14" s="34"/>
      <c r="I14" s="34"/>
      <c r="J14" s="34"/>
      <c r="K14" s="49"/>
      <c r="L14" s="37"/>
      <c r="M14" s="49"/>
      <c r="N14" s="40"/>
      <c r="O14" s="40"/>
      <c r="P14" s="50"/>
    </row>
    <row r="15" spans="1:16" s="45" customFormat="1" ht="21.75" customHeight="1">
      <c r="A15" s="378" t="s">
        <v>55</v>
      </c>
      <c r="B15" s="379"/>
      <c r="C15" s="55"/>
      <c r="D15" s="56"/>
      <c r="E15" s="56"/>
      <c r="F15" s="56"/>
      <c r="G15" s="56"/>
      <c r="H15" s="56"/>
      <c r="I15" s="56"/>
      <c r="J15" s="56"/>
      <c r="K15" s="57"/>
      <c r="L15" s="8">
        <f>SUM(L7:L9)</f>
        <v>0</v>
      </c>
      <c r="M15" s="58">
        <f t="shared" ref="M15:O15" si="0">SUM(M7:M9)</f>
        <v>0</v>
      </c>
      <c r="N15" s="59">
        <f t="shared" si="0"/>
        <v>0</v>
      </c>
      <c r="O15" s="60">
        <f t="shared" si="0"/>
        <v>0</v>
      </c>
      <c r="P15" s="61"/>
    </row>
    <row r="16" spans="1:16" s="45" customFormat="1" ht="15.75" customHeight="1" thickBot="1">
      <c r="A16" s="380" t="s">
        <v>56</v>
      </c>
      <c r="B16" s="381"/>
      <c r="C16" s="62"/>
      <c r="D16" s="63"/>
      <c r="E16" s="63"/>
      <c r="F16" s="63"/>
      <c r="G16" s="63"/>
      <c r="H16" s="63"/>
      <c r="I16" s="63"/>
      <c r="J16" s="63"/>
      <c r="K16" s="64"/>
      <c r="L16" s="63"/>
      <c r="M16" s="64"/>
      <c r="N16" s="65"/>
      <c r="O16" s="66"/>
      <c r="P16" s="67"/>
    </row>
    <row r="17" spans="1:16" ht="12" customHeight="1">
      <c r="A17" s="95"/>
      <c r="B17" s="95"/>
      <c r="C17" s="95"/>
      <c r="D17" s="94"/>
      <c r="E17" s="94"/>
      <c r="F17" s="94"/>
      <c r="G17" s="94"/>
      <c r="H17" s="94"/>
      <c r="I17" s="94"/>
      <c r="J17" s="94"/>
      <c r="K17" s="96"/>
      <c r="L17" s="97"/>
      <c r="M17" s="94"/>
      <c r="N17" s="97"/>
      <c r="O17" s="97"/>
      <c r="P17" s="95"/>
    </row>
    <row r="18" spans="1:16">
      <c r="A18" s="370" t="s">
        <v>23</v>
      </c>
      <c r="B18" s="370"/>
      <c r="C18" s="370"/>
      <c r="D18" s="370"/>
      <c r="E18" s="370"/>
      <c r="F18" s="370"/>
      <c r="G18" s="370"/>
      <c r="H18" s="370"/>
      <c r="I18" s="370"/>
      <c r="J18" s="370"/>
      <c r="K18" s="370"/>
      <c r="L18" s="370"/>
      <c r="M18" s="370"/>
      <c r="N18" s="370"/>
      <c r="O18" s="370"/>
      <c r="P18" s="370"/>
    </row>
    <row r="19" spans="1:16">
      <c r="A19" s="370" t="s">
        <v>57</v>
      </c>
      <c r="B19" s="370"/>
      <c r="C19" s="370"/>
      <c r="D19" s="370"/>
      <c r="E19" s="370"/>
      <c r="F19" s="370"/>
      <c r="G19" s="370"/>
      <c r="H19" s="370"/>
      <c r="I19" s="370"/>
      <c r="J19" s="370"/>
      <c r="K19" s="370"/>
      <c r="L19" s="370"/>
      <c r="M19" s="370"/>
      <c r="N19" s="370"/>
      <c r="O19" s="370"/>
      <c r="P19" s="370"/>
    </row>
    <row r="20" spans="1:16">
      <c r="A20" s="370" t="s">
        <v>58</v>
      </c>
      <c r="B20" s="370"/>
      <c r="C20" s="370"/>
      <c r="D20" s="370"/>
      <c r="E20" s="370"/>
      <c r="F20" s="370"/>
      <c r="G20" s="370"/>
      <c r="H20" s="370"/>
      <c r="I20" s="370"/>
      <c r="J20" s="370"/>
      <c r="K20" s="370"/>
      <c r="L20" s="370"/>
      <c r="M20" s="370"/>
      <c r="N20" s="370"/>
      <c r="O20" s="370"/>
      <c r="P20" s="370"/>
    </row>
    <row r="21" spans="1:16">
      <c r="A21" s="370" t="s">
        <v>68</v>
      </c>
      <c r="B21" s="370"/>
      <c r="C21" s="370"/>
      <c r="D21" s="370"/>
      <c r="E21" s="370"/>
      <c r="F21" s="370"/>
      <c r="G21" s="370"/>
      <c r="H21" s="370"/>
      <c r="I21" s="370"/>
      <c r="J21" s="370"/>
      <c r="K21" s="370"/>
      <c r="L21" s="370"/>
      <c r="M21" s="370"/>
      <c r="N21" s="370"/>
      <c r="O21" s="370"/>
      <c r="P21" s="370"/>
    </row>
    <row r="22" spans="1:16" ht="12.9" customHeight="1">
      <c r="A22" s="371" t="s">
        <v>59</v>
      </c>
      <c r="B22" s="371"/>
      <c r="C22" s="371"/>
      <c r="D22" s="371"/>
      <c r="E22" s="371"/>
      <c r="F22" s="371"/>
      <c r="G22" s="371"/>
      <c r="H22" s="371"/>
      <c r="I22" s="371"/>
      <c r="J22" s="371"/>
      <c r="K22" s="371"/>
      <c r="L22" s="371"/>
      <c r="M22" s="371"/>
      <c r="N22" s="371"/>
      <c r="O22" s="371"/>
      <c r="P22" s="371"/>
    </row>
    <row r="23" spans="1:16">
      <c r="A23" s="371"/>
      <c r="B23" s="371"/>
      <c r="C23" s="371"/>
      <c r="D23" s="371"/>
      <c r="E23" s="371"/>
      <c r="F23" s="371"/>
      <c r="G23" s="371"/>
      <c r="H23" s="371"/>
      <c r="I23" s="371"/>
      <c r="J23" s="371"/>
      <c r="K23" s="371"/>
      <c r="L23" s="371"/>
      <c r="M23" s="371"/>
      <c r="N23" s="371"/>
      <c r="O23" s="371"/>
      <c r="P23" s="371"/>
    </row>
    <row r="24" spans="1:16">
      <c r="A24" s="371"/>
      <c r="B24" s="371"/>
      <c r="C24" s="371"/>
      <c r="D24" s="371"/>
      <c r="E24" s="371"/>
      <c r="F24" s="371"/>
      <c r="G24" s="371"/>
      <c r="H24" s="371"/>
      <c r="I24" s="371"/>
      <c r="J24" s="371"/>
      <c r="K24" s="371"/>
      <c r="L24" s="371"/>
      <c r="M24" s="371"/>
      <c r="N24" s="371"/>
      <c r="O24" s="371"/>
      <c r="P24" s="371"/>
    </row>
    <row r="25" spans="1:16">
      <c r="A25" s="370" t="s">
        <v>60</v>
      </c>
      <c r="B25" s="370"/>
      <c r="C25" s="370"/>
      <c r="D25" s="370"/>
      <c r="E25" s="370"/>
      <c r="F25" s="370"/>
      <c r="G25" s="370"/>
      <c r="H25" s="370"/>
      <c r="I25" s="370"/>
      <c r="J25" s="370"/>
      <c r="K25" s="370"/>
      <c r="L25" s="370"/>
      <c r="M25" s="370"/>
      <c r="N25" s="370"/>
      <c r="O25" s="370"/>
      <c r="P25" s="370"/>
    </row>
    <row r="26" spans="1:16">
      <c r="A26" s="370" t="s">
        <v>61</v>
      </c>
      <c r="B26" s="370"/>
      <c r="C26" s="370"/>
      <c r="D26" s="370"/>
      <c r="E26" s="370"/>
      <c r="F26" s="370"/>
      <c r="G26" s="370"/>
      <c r="H26" s="370"/>
      <c r="I26" s="370"/>
      <c r="J26" s="370"/>
      <c r="K26" s="370"/>
      <c r="L26" s="370"/>
      <c r="M26" s="370"/>
      <c r="N26" s="370"/>
      <c r="O26" s="370"/>
      <c r="P26" s="370"/>
    </row>
    <row r="27" spans="1:16">
      <c r="A27" s="370" t="s">
        <v>62</v>
      </c>
      <c r="B27" s="370"/>
      <c r="C27" s="370"/>
      <c r="D27" s="370"/>
      <c r="E27" s="370"/>
      <c r="F27" s="370"/>
      <c r="G27" s="370"/>
      <c r="H27" s="370"/>
      <c r="I27" s="370"/>
      <c r="J27" s="370"/>
      <c r="K27" s="370"/>
      <c r="L27" s="370"/>
      <c r="M27" s="370"/>
      <c r="N27" s="370"/>
      <c r="O27" s="370"/>
      <c r="P27" s="370"/>
    </row>
    <row r="28" spans="1:16">
      <c r="A28" s="370" t="s">
        <v>63</v>
      </c>
      <c r="B28" s="370"/>
      <c r="C28" s="370"/>
      <c r="D28" s="370"/>
      <c r="E28" s="370"/>
      <c r="F28" s="370"/>
      <c r="G28" s="370"/>
      <c r="H28" s="370"/>
      <c r="I28" s="370"/>
      <c r="J28" s="370"/>
      <c r="K28" s="370"/>
      <c r="L28" s="370"/>
      <c r="M28" s="370"/>
      <c r="N28" s="370"/>
      <c r="O28" s="370"/>
      <c r="P28" s="370"/>
    </row>
    <row r="29" spans="1:16">
      <c r="A29" s="372" t="s">
        <v>72</v>
      </c>
      <c r="B29" s="372"/>
      <c r="C29" s="372"/>
      <c r="D29" s="372"/>
      <c r="E29" s="372"/>
      <c r="F29" s="372"/>
      <c r="G29" s="372"/>
      <c r="H29" s="372"/>
      <c r="I29" s="372"/>
      <c r="J29" s="372"/>
      <c r="K29" s="372"/>
      <c r="L29" s="372"/>
      <c r="M29" s="372"/>
      <c r="N29" s="372"/>
      <c r="O29" s="372"/>
      <c r="P29" s="372"/>
    </row>
    <row r="30" spans="1:16" ht="13.5" customHeight="1">
      <c r="A30" s="371" t="s">
        <v>64</v>
      </c>
      <c r="B30" s="371"/>
      <c r="C30" s="371"/>
      <c r="D30" s="371"/>
      <c r="E30" s="371"/>
      <c r="F30" s="371"/>
      <c r="G30" s="371"/>
      <c r="H30" s="371"/>
      <c r="I30" s="371"/>
      <c r="J30" s="371"/>
      <c r="K30" s="371"/>
      <c r="L30" s="371"/>
      <c r="M30" s="371"/>
      <c r="N30" s="371"/>
      <c r="O30" s="371"/>
      <c r="P30" s="371"/>
    </row>
    <row r="31" spans="1:16">
      <c r="A31" s="370" t="s">
        <v>75</v>
      </c>
      <c r="B31" s="370"/>
      <c r="C31" s="370"/>
      <c r="D31" s="370"/>
      <c r="E31" s="370"/>
      <c r="F31" s="370"/>
      <c r="G31" s="370"/>
      <c r="H31" s="370"/>
      <c r="I31" s="370"/>
      <c r="J31" s="370"/>
      <c r="K31" s="370"/>
      <c r="L31" s="370"/>
      <c r="M31" s="370"/>
      <c r="N31" s="370"/>
      <c r="O31" s="370"/>
      <c r="P31" s="370"/>
    </row>
    <row r="32" spans="1:16">
      <c r="A32" s="372" t="s">
        <v>95</v>
      </c>
      <c r="B32" s="372"/>
      <c r="C32" s="372"/>
      <c r="D32" s="372"/>
      <c r="E32" s="372"/>
      <c r="F32" s="372"/>
      <c r="G32" s="372"/>
      <c r="H32" s="372"/>
      <c r="I32" s="372"/>
      <c r="J32" s="372"/>
      <c r="K32" s="372"/>
      <c r="L32" s="372"/>
      <c r="M32" s="372"/>
      <c r="N32" s="372"/>
      <c r="O32" s="372"/>
      <c r="P32" s="372"/>
    </row>
    <row r="33" spans="1:16">
      <c r="A33" s="370" t="s">
        <v>65</v>
      </c>
      <c r="B33" s="370"/>
      <c r="C33" s="370"/>
      <c r="D33" s="370"/>
      <c r="E33" s="370"/>
      <c r="F33" s="370"/>
      <c r="G33" s="370"/>
      <c r="H33" s="370"/>
      <c r="I33" s="370"/>
      <c r="J33" s="370"/>
      <c r="K33" s="370"/>
      <c r="L33" s="370"/>
      <c r="M33" s="370"/>
      <c r="N33" s="370"/>
      <c r="O33" s="370"/>
      <c r="P33" s="370"/>
    </row>
    <row r="34" spans="1:16">
      <c r="A34" s="370" t="s">
        <v>66</v>
      </c>
      <c r="B34" s="370"/>
      <c r="C34" s="370"/>
      <c r="D34" s="370"/>
      <c r="E34" s="370"/>
      <c r="F34" s="370"/>
      <c r="G34" s="370"/>
      <c r="H34" s="370"/>
      <c r="I34" s="370"/>
      <c r="J34" s="370"/>
      <c r="K34" s="370"/>
      <c r="L34" s="370"/>
      <c r="M34" s="370"/>
      <c r="N34" s="370"/>
      <c r="O34" s="370"/>
      <c r="P34" s="370"/>
    </row>
    <row r="35" spans="1:16">
      <c r="A35" s="371" t="s">
        <v>67</v>
      </c>
      <c r="B35" s="371"/>
      <c r="C35" s="371"/>
      <c r="D35" s="371"/>
      <c r="E35" s="371"/>
      <c r="F35" s="371"/>
      <c r="G35" s="371"/>
      <c r="H35" s="371"/>
      <c r="I35" s="371"/>
      <c r="J35" s="371"/>
      <c r="K35" s="371"/>
      <c r="L35" s="371"/>
      <c r="M35" s="371"/>
      <c r="N35" s="371"/>
      <c r="O35" s="371"/>
      <c r="P35" s="371"/>
    </row>
  </sheetData>
  <mergeCells count="30">
    <mergeCell ref="L2:M2"/>
    <mergeCell ref="N2:P2"/>
    <mergeCell ref="A4:A5"/>
    <mergeCell ref="C4:C5"/>
    <mergeCell ref="D4:D5"/>
    <mergeCell ref="E4:E5"/>
    <mergeCell ref="F4:F5"/>
    <mergeCell ref="H4:H5"/>
    <mergeCell ref="I4:I5"/>
    <mergeCell ref="K4:K5"/>
    <mergeCell ref="A27:P27"/>
    <mergeCell ref="O4:O5"/>
    <mergeCell ref="P4:P6"/>
    <mergeCell ref="A15:B15"/>
    <mergeCell ref="A16:B16"/>
    <mergeCell ref="A18:P18"/>
    <mergeCell ref="A19:P19"/>
    <mergeCell ref="A20:P20"/>
    <mergeCell ref="A21:P21"/>
    <mergeCell ref="A22:P24"/>
    <mergeCell ref="A25:P25"/>
    <mergeCell ref="A26:P26"/>
    <mergeCell ref="A33:P33"/>
    <mergeCell ref="A34:P34"/>
    <mergeCell ref="A35:P35"/>
    <mergeCell ref="A28:P28"/>
    <mergeCell ref="A29:P29"/>
    <mergeCell ref="A30:P30"/>
    <mergeCell ref="A31:P31"/>
    <mergeCell ref="A32:P32"/>
  </mergeCells>
  <phoneticPr fontId="2" alignment="center"/>
  <dataValidations count="3">
    <dataValidation type="list" allowBlank="1" showInputMessage="1" showErrorMessage="1" sqref="E7:E14" xr:uid="{B600748A-6418-4844-AE38-93928F6B9A45}">
      <formula1>"－,生保"</formula1>
    </dataValidation>
    <dataValidation type="list" allowBlank="1" showInputMessage="1" showErrorMessage="1" sqref="C7:C14" xr:uid="{67FD0BC3-0B16-4CA0-820D-89D473DAD180}">
      <formula1>"港区,〇"</formula1>
    </dataValidation>
    <dataValidation type="list" allowBlank="1" showInputMessage="1" showErrorMessage="1" sqref="I7:I14" xr:uid="{BFC59460-D22B-4532-B083-96049B94B77C}">
      <formula1>"59800,64000,69800,74000"</formula1>
    </dataValidation>
  </dataValidations>
  <printOptions horizontalCentered="1" verticalCentered="1"/>
  <pageMargins left="0.23622047244094491" right="0.23622047244094491" top="0.15748031496062992" bottom="0.15748031496062992" header="0.31496062992125984" footer="0.31496062992125984"/>
  <pageSetup paperSize="9" scale="87"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445E7-94D6-4362-BF71-1C73009D4274}">
  <sheetPr>
    <tabColor rgb="FF7030A0"/>
  </sheetPr>
  <dimension ref="A1:G19"/>
  <sheetViews>
    <sheetView zoomScaleNormal="100" workbookViewId="0">
      <selection activeCell="A2" sqref="A2"/>
    </sheetView>
  </sheetViews>
  <sheetFormatPr defaultRowHeight="25.05" customHeight="1"/>
  <cols>
    <col min="1" max="1" width="5.69921875" customWidth="1"/>
    <col min="2" max="2" width="11.5" style="75" bestFit="1" customWidth="1"/>
    <col min="3" max="3" width="20.69921875" style="248" customWidth="1"/>
    <col min="4" max="4" width="40.59765625" style="248" customWidth="1"/>
    <col min="5" max="5" width="10.69921875" style="247" customWidth="1"/>
    <col min="6" max="6" width="6.69921875" style="75" customWidth="1"/>
    <col min="7" max="7" width="10.69921875" style="247" customWidth="1"/>
  </cols>
  <sheetData>
    <row r="1" spans="1:7" ht="25.05" customHeight="1">
      <c r="A1" s="259" t="s">
        <v>219</v>
      </c>
      <c r="B1" s="259"/>
      <c r="C1" s="259"/>
      <c r="D1" s="259"/>
      <c r="E1" s="259"/>
      <c r="F1" s="259"/>
      <c r="G1" s="259"/>
    </row>
    <row r="2" spans="1:7" ht="25.05" customHeight="1">
      <c r="A2" s="256"/>
      <c r="B2" s="256"/>
      <c r="C2" s="256"/>
      <c r="D2" s="77" t="s">
        <v>170</v>
      </c>
      <c r="E2" s="394"/>
      <c r="F2" s="394"/>
      <c r="G2" s="394"/>
    </row>
    <row r="3" spans="1:7" ht="25.05" customHeight="1">
      <c r="A3" s="254" t="s">
        <v>171</v>
      </c>
      <c r="B3" s="254" t="s">
        <v>216</v>
      </c>
      <c r="C3" s="255" t="s">
        <v>215</v>
      </c>
      <c r="D3" s="255" t="s">
        <v>214</v>
      </c>
      <c r="E3" s="253" t="s">
        <v>213</v>
      </c>
      <c r="F3" s="254" t="s">
        <v>212</v>
      </c>
      <c r="G3" s="253" t="s">
        <v>211</v>
      </c>
    </row>
    <row r="4" spans="1:7" ht="25.05" customHeight="1">
      <c r="A4" s="217">
        <v>1</v>
      </c>
      <c r="B4" s="252"/>
      <c r="C4" s="251"/>
      <c r="D4" s="251"/>
      <c r="E4" s="250"/>
      <c r="F4" s="217"/>
      <c r="G4" s="250"/>
    </row>
    <row r="5" spans="1:7" ht="25.05" customHeight="1">
      <c r="A5" s="217">
        <v>2</v>
      </c>
      <c r="B5" s="252"/>
      <c r="C5" s="251"/>
      <c r="D5" s="251"/>
      <c r="E5" s="250"/>
      <c r="F5" s="217"/>
      <c r="G5" s="250"/>
    </row>
    <row r="6" spans="1:7" ht="25.05" customHeight="1">
      <c r="A6" s="217">
        <v>3</v>
      </c>
      <c r="B6" s="252"/>
      <c r="C6" s="251"/>
      <c r="D6" s="251"/>
      <c r="E6" s="250"/>
      <c r="F6" s="217"/>
      <c r="G6" s="250"/>
    </row>
    <row r="7" spans="1:7" ht="25.05" customHeight="1">
      <c r="A7" s="217">
        <v>4</v>
      </c>
      <c r="B7" s="252"/>
      <c r="C7" s="251"/>
      <c r="D7" s="251"/>
      <c r="E7" s="250"/>
      <c r="F7" s="217"/>
      <c r="G7" s="250"/>
    </row>
    <row r="8" spans="1:7" ht="25.05" customHeight="1">
      <c r="A8" s="217">
        <v>5</v>
      </c>
      <c r="B8" s="252"/>
      <c r="C8" s="251"/>
      <c r="D8" s="251"/>
      <c r="E8" s="250"/>
      <c r="F8" s="217"/>
      <c r="G8" s="250"/>
    </row>
    <row r="9" spans="1:7" ht="25.05" customHeight="1">
      <c r="A9" s="217">
        <v>6</v>
      </c>
      <c r="B9" s="252"/>
      <c r="C9" s="251"/>
      <c r="D9" s="251"/>
      <c r="E9" s="250"/>
      <c r="F9" s="217"/>
      <c r="G9" s="250"/>
    </row>
    <row r="10" spans="1:7" ht="25.05" customHeight="1">
      <c r="A10" s="217">
        <v>7</v>
      </c>
      <c r="B10" s="252"/>
      <c r="C10" s="251"/>
      <c r="D10" s="251"/>
      <c r="E10" s="250"/>
      <c r="F10" s="217"/>
      <c r="G10" s="250"/>
    </row>
    <row r="11" spans="1:7" ht="25.05" customHeight="1">
      <c r="A11" s="217">
        <v>8</v>
      </c>
      <c r="B11" s="252"/>
      <c r="C11" s="251"/>
      <c r="D11" s="251"/>
      <c r="E11" s="250"/>
      <c r="F11" s="217"/>
      <c r="G11" s="250"/>
    </row>
    <row r="12" spans="1:7" ht="25.05" customHeight="1">
      <c r="A12" s="217">
        <v>9</v>
      </c>
      <c r="B12" s="252"/>
      <c r="C12" s="251"/>
      <c r="D12" s="251"/>
      <c r="E12" s="250"/>
      <c r="F12" s="217"/>
      <c r="G12" s="250"/>
    </row>
    <row r="13" spans="1:7" ht="25.05" customHeight="1">
      <c r="A13" s="217">
        <v>10</v>
      </c>
      <c r="B13" s="252"/>
      <c r="C13" s="251"/>
      <c r="D13" s="251"/>
      <c r="E13" s="250"/>
      <c r="F13" s="217"/>
      <c r="G13" s="250"/>
    </row>
    <row r="14" spans="1:7" ht="25.05" customHeight="1">
      <c r="A14" s="217">
        <v>11</v>
      </c>
      <c r="B14" s="252"/>
      <c r="C14" s="251"/>
      <c r="D14" s="251"/>
      <c r="E14" s="250"/>
      <c r="F14" s="217"/>
      <c r="G14" s="250"/>
    </row>
    <row r="15" spans="1:7" ht="25.05" customHeight="1">
      <c r="A15" s="217">
        <v>12</v>
      </c>
      <c r="B15" s="252"/>
      <c r="C15" s="251"/>
      <c r="D15" s="251"/>
      <c r="E15" s="250"/>
      <c r="F15" s="217"/>
      <c r="G15" s="250"/>
    </row>
    <row r="16" spans="1:7" ht="25.05" customHeight="1">
      <c r="A16" s="217">
        <v>13</v>
      </c>
      <c r="B16" s="252"/>
      <c r="C16" s="251"/>
      <c r="D16" s="251"/>
      <c r="E16" s="250"/>
      <c r="F16" s="217"/>
      <c r="G16" s="250"/>
    </row>
    <row r="17" spans="1:7" ht="25.05" customHeight="1">
      <c r="A17" s="217">
        <v>14</v>
      </c>
      <c r="B17" s="252"/>
      <c r="C17" s="251"/>
      <c r="D17" s="251"/>
      <c r="E17" s="250"/>
      <c r="F17" s="217"/>
      <c r="G17" s="250"/>
    </row>
    <row r="18" spans="1:7" ht="25.05" customHeight="1">
      <c r="A18" s="217">
        <v>15</v>
      </c>
      <c r="B18" s="252"/>
      <c r="C18" s="251"/>
      <c r="D18" s="251"/>
      <c r="E18" s="250"/>
      <c r="F18" s="217"/>
      <c r="G18" s="250"/>
    </row>
    <row r="19" spans="1:7" s="249" customFormat="1" ht="25.05" customHeight="1">
      <c r="A19" s="395" t="s">
        <v>210</v>
      </c>
      <c r="B19" s="395"/>
      <c r="C19" s="395"/>
      <c r="D19" s="395"/>
      <c r="E19" s="395"/>
      <c r="F19" s="396">
        <f>SUM(G4:G18)</f>
        <v>0</v>
      </c>
      <c r="G19" s="396"/>
    </row>
  </sheetData>
  <mergeCells count="4">
    <mergeCell ref="A1:G1"/>
    <mergeCell ref="E2:G2"/>
    <mergeCell ref="A19:E19"/>
    <mergeCell ref="F19:G19"/>
  </mergeCells>
  <phoneticPr fontId="2"/>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7ABAD-63C9-403D-98E0-90E60ED3262A}">
  <sheetPr>
    <tabColor rgb="FFFFFF00"/>
    <pageSetUpPr fitToPage="1"/>
  </sheetPr>
  <dimension ref="A1:L25"/>
  <sheetViews>
    <sheetView zoomScaleNormal="100" workbookViewId="0">
      <selection activeCell="L16" sqref="L16"/>
    </sheetView>
  </sheetViews>
  <sheetFormatPr defaultRowHeight="13.8"/>
  <cols>
    <col min="1" max="1" width="4.5" customWidth="1"/>
    <col min="2" max="2" width="2.09765625" customWidth="1"/>
    <col min="3" max="3" width="6.69921875" customWidth="1"/>
    <col min="4" max="4" width="10.59765625" customWidth="1"/>
    <col min="5" max="5" width="4.5" style="74" customWidth="1"/>
    <col min="6" max="6" width="11.796875" customWidth="1"/>
    <col min="7" max="7" width="13.19921875" customWidth="1"/>
  </cols>
  <sheetData>
    <row r="1" spans="1:12" ht="15" customHeight="1">
      <c r="A1" s="76" t="s">
        <v>149</v>
      </c>
      <c r="B1" s="76"/>
      <c r="C1" s="76"/>
      <c r="D1" s="76"/>
      <c r="E1" s="77"/>
      <c r="F1" s="76"/>
      <c r="G1" s="76"/>
      <c r="H1" s="76"/>
      <c r="I1" s="76"/>
      <c r="J1" s="76"/>
      <c r="K1" s="76"/>
    </row>
    <row r="2" spans="1:12">
      <c r="A2" s="76"/>
      <c r="B2" s="76"/>
      <c r="C2" s="76"/>
      <c r="D2" s="76"/>
      <c r="E2" s="77"/>
      <c r="F2" s="76"/>
      <c r="G2" s="76"/>
      <c r="H2" s="76"/>
      <c r="I2" s="76"/>
      <c r="J2" s="76"/>
      <c r="K2" s="76"/>
    </row>
    <row r="3" spans="1:12" ht="40.049999999999997" customHeight="1">
      <c r="A3" s="76"/>
      <c r="B3" s="76"/>
      <c r="C3" s="76"/>
      <c r="D3" s="76"/>
      <c r="E3" s="77"/>
      <c r="F3" s="76"/>
      <c r="G3" s="76"/>
      <c r="H3" s="76"/>
      <c r="I3" s="261" t="s">
        <v>89</v>
      </c>
      <c r="J3" s="261"/>
      <c r="K3" s="261"/>
      <c r="L3" s="192" t="s">
        <v>154</v>
      </c>
    </row>
    <row r="4" spans="1:12" s="75" customFormat="1" ht="60" customHeight="1">
      <c r="A4" s="76"/>
      <c r="B4" s="76" t="s">
        <v>91</v>
      </c>
      <c r="C4" s="76"/>
      <c r="D4" s="76"/>
      <c r="E4" s="77"/>
      <c r="F4" s="76"/>
      <c r="G4" s="76"/>
      <c r="H4" s="76"/>
      <c r="I4" s="76"/>
      <c r="J4" s="76"/>
      <c r="K4" s="76"/>
    </row>
    <row r="5" spans="1:12" ht="19.95" customHeight="1">
      <c r="A5" s="76"/>
      <c r="B5" s="76"/>
      <c r="C5" s="76"/>
      <c r="D5" s="76"/>
      <c r="E5" s="77"/>
      <c r="F5" s="76"/>
      <c r="G5" s="76"/>
      <c r="H5" s="76"/>
      <c r="I5" s="76"/>
      <c r="J5" s="76"/>
      <c r="K5" s="76"/>
    </row>
    <row r="6" spans="1:12" ht="40.049999999999997" customHeight="1">
      <c r="A6" s="76"/>
      <c r="B6" s="76"/>
      <c r="C6" s="76"/>
      <c r="D6" s="76"/>
      <c r="E6" s="77"/>
      <c r="F6" s="76"/>
      <c r="G6" s="78" t="s">
        <v>86</v>
      </c>
      <c r="H6" s="262">
        <f>'第５号（共通）'!H7</f>
        <v>0</v>
      </c>
      <c r="I6" s="263"/>
      <c r="J6" s="263"/>
      <c r="K6" s="263"/>
    </row>
    <row r="7" spans="1:12" ht="40.049999999999997" customHeight="1">
      <c r="A7" s="76"/>
      <c r="B7" s="76"/>
      <c r="C7" s="76"/>
      <c r="D7" s="76"/>
      <c r="E7" s="77"/>
      <c r="F7" s="76"/>
      <c r="G7" s="78" t="s">
        <v>87</v>
      </c>
      <c r="H7" s="262">
        <f>'第５号（共通）'!H8</f>
        <v>0</v>
      </c>
      <c r="I7" s="262"/>
      <c r="J7" s="262"/>
      <c r="K7" s="262"/>
    </row>
    <row r="8" spans="1:12" ht="40.049999999999997" customHeight="1">
      <c r="A8" s="76"/>
      <c r="B8" s="76"/>
      <c r="C8" s="76"/>
      <c r="D8" s="76"/>
      <c r="E8" s="77"/>
      <c r="F8" s="76"/>
      <c r="G8" s="78" t="s">
        <v>88</v>
      </c>
      <c r="H8" s="264">
        <f>'第５号（共通）'!H9</f>
        <v>0</v>
      </c>
      <c r="I8" s="264"/>
      <c r="J8" s="264"/>
      <c r="K8" s="264"/>
    </row>
    <row r="9" spans="1:12" ht="40.049999999999997" customHeight="1">
      <c r="A9" s="76"/>
      <c r="B9" s="76"/>
      <c r="C9" s="76"/>
      <c r="D9" s="76"/>
      <c r="E9" s="77"/>
      <c r="F9" s="76"/>
      <c r="G9" s="76"/>
      <c r="H9" s="76"/>
      <c r="I9" s="76"/>
      <c r="J9" s="76"/>
      <c r="K9" s="76"/>
    </row>
    <row r="10" spans="1:12" ht="49.95" customHeight="1">
      <c r="A10" s="259" t="s">
        <v>150</v>
      </c>
      <c r="B10" s="259"/>
      <c r="C10" s="259"/>
      <c r="D10" s="259"/>
      <c r="E10" s="259"/>
      <c r="F10" s="259"/>
      <c r="G10" s="259"/>
      <c r="H10" s="259"/>
      <c r="I10" s="259"/>
      <c r="J10" s="259"/>
      <c r="K10" s="259"/>
    </row>
    <row r="11" spans="1:12" s="140" customFormat="1" ht="60" customHeight="1">
      <c r="A11" s="141"/>
      <c r="B11" s="141"/>
      <c r="C11" s="266" t="s">
        <v>220</v>
      </c>
      <c r="D11" s="266"/>
      <c r="E11" s="266"/>
      <c r="F11" s="266"/>
      <c r="G11" s="266"/>
      <c r="H11" s="266"/>
      <c r="I11" s="266"/>
      <c r="J11" s="266"/>
      <c r="K11" s="266"/>
    </row>
    <row r="12" spans="1:12" ht="19.95" customHeight="1">
      <c r="A12" s="76"/>
      <c r="B12" s="76"/>
      <c r="C12" s="76"/>
      <c r="D12" s="76"/>
      <c r="E12" s="77"/>
      <c r="F12" s="76"/>
      <c r="G12" s="76"/>
      <c r="H12" s="76"/>
      <c r="I12" s="76"/>
      <c r="J12" s="76"/>
      <c r="K12" s="76"/>
    </row>
    <row r="13" spans="1:12" ht="19.95" customHeight="1">
      <c r="A13" s="260" t="s">
        <v>83</v>
      </c>
      <c r="B13" s="260"/>
      <c r="C13" s="260"/>
      <c r="D13" s="260"/>
      <c r="E13" s="260"/>
      <c r="F13" s="260"/>
      <c r="G13" s="260"/>
      <c r="H13" s="260"/>
      <c r="I13" s="260"/>
      <c r="J13" s="260"/>
      <c r="K13" s="260"/>
    </row>
    <row r="14" spans="1:12" ht="19.95" customHeight="1">
      <c r="A14" s="76"/>
      <c r="B14" s="76"/>
      <c r="C14" s="76"/>
      <c r="D14" s="76"/>
      <c r="E14" s="77"/>
      <c r="F14" s="76"/>
      <c r="G14" s="76"/>
      <c r="H14" s="76"/>
      <c r="I14" s="76"/>
      <c r="J14" s="76"/>
      <c r="K14" s="76"/>
    </row>
    <row r="15" spans="1:12" ht="30" customHeight="1">
      <c r="A15" s="76"/>
      <c r="B15" s="76"/>
      <c r="C15" s="76"/>
      <c r="D15" s="397" t="s">
        <v>151</v>
      </c>
      <c r="E15" s="397"/>
      <c r="F15" s="187"/>
      <c r="G15" s="398">
        <f>'第11号（家賃）'!E8</f>
        <v>0</v>
      </c>
      <c r="H15" s="398"/>
      <c r="I15" s="79" t="s">
        <v>85</v>
      </c>
      <c r="J15" s="76"/>
      <c r="K15" s="76"/>
    </row>
    <row r="16" spans="1:12" ht="30" customHeight="1">
      <c r="A16" s="76"/>
      <c r="B16" s="76"/>
      <c r="C16" s="76"/>
      <c r="D16" s="397" t="s">
        <v>152</v>
      </c>
      <c r="E16" s="397"/>
      <c r="F16" s="188"/>
      <c r="G16" s="399"/>
      <c r="H16" s="399"/>
      <c r="I16" s="191" t="s">
        <v>85</v>
      </c>
      <c r="J16" s="76"/>
      <c r="K16" s="76"/>
    </row>
    <row r="17" spans="1:11" ht="30" customHeight="1">
      <c r="A17" s="76"/>
      <c r="B17" s="76"/>
      <c r="C17" s="76"/>
      <c r="D17" s="397" t="s">
        <v>153</v>
      </c>
      <c r="E17" s="397"/>
      <c r="F17" s="189"/>
      <c r="G17" s="400"/>
      <c r="H17" s="400"/>
      <c r="I17" s="79" t="s">
        <v>85</v>
      </c>
      <c r="J17" s="76"/>
      <c r="K17" s="76"/>
    </row>
    <row r="18" spans="1:11" ht="25.05" customHeight="1">
      <c r="A18" s="76"/>
      <c r="B18" s="76"/>
      <c r="C18" s="76"/>
      <c r="D18" s="76"/>
      <c r="E18" s="77"/>
      <c r="F18" s="76"/>
      <c r="G18" s="76"/>
      <c r="H18" s="76"/>
      <c r="I18" s="76"/>
      <c r="J18" s="76"/>
      <c r="K18" s="76"/>
    </row>
    <row r="19" spans="1:11" ht="25.05" customHeight="1">
      <c r="A19" s="76"/>
      <c r="B19" s="76"/>
      <c r="C19" s="76"/>
      <c r="D19" s="76"/>
      <c r="E19" s="77"/>
      <c r="F19" s="77"/>
      <c r="G19" s="190"/>
      <c r="H19" s="76"/>
      <c r="I19" s="76"/>
      <c r="J19" s="76"/>
      <c r="K19" s="76"/>
    </row>
    <row r="20" spans="1:11" ht="25.05" customHeight="1">
      <c r="A20" s="76"/>
      <c r="B20" s="76"/>
      <c r="C20" s="76"/>
      <c r="D20" s="76"/>
      <c r="E20" s="77"/>
      <c r="F20" s="77"/>
      <c r="G20" s="190"/>
      <c r="H20" s="76"/>
      <c r="I20" s="76"/>
      <c r="J20" s="76"/>
      <c r="K20" s="76"/>
    </row>
    <row r="21" spans="1:11" ht="30" customHeight="1">
      <c r="A21" s="76"/>
      <c r="B21" s="76"/>
      <c r="C21" s="76"/>
      <c r="D21" s="76"/>
      <c r="E21" s="77"/>
      <c r="F21" s="76"/>
      <c r="G21" s="76"/>
      <c r="H21" s="76"/>
      <c r="I21" s="76"/>
      <c r="J21" s="76"/>
      <c r="K21" s="76"/>
    </row>
    <row r="22" spans="1:11" ht="25.05" customHeight="1">
      <c r="A22" s="76"/>
      <c r="B22" s="76"/>
      <c r="C22" s="76"/>
      <c r="D22" s="76"/>
      <c r="E22" s="77"/>
      <c r="F22" s="76"/>
      <c r="G22" s="76"/>
      <c r="H22" s="76"/>
      <c r="I22" s="76"/>
      <c r="J22" s="76"/>
      <c r="K22" s="76"/>
    </row>
    <row r="23" spans="1:11" ht="25.05" customHeight="1">
      <c r="A23" s="76"/>
      <c r="B23" s="76"/>
      <c r="C23" s="76"/>
      <c r="D23" s="76"/>
      <c r="E23" s="77"/>
      <c r="F23" s="76"/>
      <c r="G23" s="76"/>
      <c r="H23" s="76"/>
      <c r="I23" s="76"/>
      <c r="J23" s="76"/>
      <c r="K23" s="76"/>
    </row>
    <row r="24" spans="1:11" ht="25.05" customHeight="1">
      <c r="A24" s="76"/>
      <c r="B24" s="76"/>
      <c r="C24" s="76"/>
      <c r="D24" s="76"/>
      <c r="E24" s="77"/>
      <c r="F24" s="76"/>
      <c r="G24" s="76"/>
      <c r="H24" s="76"/>
      <c r="I24" s="76"/>
      <c r="J24" s="76"/>
      <c r="K24" s="76"/>
    </row>
    <row r="25" spans="1:11" ht="25.05" customHeight="1">
      <c r="A25" s="76"/>
      <c r="B25" s="76"/>
      <c r="C25" s="76"/>
      <c r="D25" s="76"/>
      <c r="E25" s="77"/>
      <c r="F25" s="76"/>
      <c r="G25" s="76"/>
      <c r="H25" s="76"/>
      <c r="I25" s="76"/>
      <c r="J25" s="76"/>
      <c r="K25" s="76"/>
    </row>
  </sheetData>
  <mergeCells count="13">
    <mergeCell ref="A13:K13"/>
    <mergeCell ref="D15:E15"/>
    <mergeCell ref="D16:E16"/>
    <mergeCell ref="D17:E17"/>
    <mergeCell ref="G15:H15"/>
    <mergeCell ref="G16:H16"/>
    <mergeCell ref="G17:H17"/>
    <mergeCell ref="C11:K11"/>
    <mergeCell ref="I3:K3"/>
    <mergeCell ref="A10:K10"/>
    <mergeCell ref="H6:K6"/>
    <mergeCell ref="H7:K7"/>
    <mergeCell ref="H8:K8"/>
  </mergeCells>
  <phoneticPr fontId="2"/>
  <printOptions horizontalCentered="1"/>
  <pageMargins left="0.51181102362204722" right="0.51181102362204722" top="0.74803149606299213" bottom="0.74803149606299213" header="0.31496062992125984" footer="0.31496062992125984"/>
  <pageSetup paperSize="9" scale="9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B7AA0-101F-432F-A203-19D5ABAF4C70}">
  <sheetPr>
    <pageSetUpPr fitToPage="1"/>
  </sheetPr>
  <dimension ref="A1:K25"/>
  <sheetViews>
    <sheetView view="pageBreakPreview" topLeftCell="A7" zoomScale="60" zoomScaleNormal="100" workbookViewId="0">
      <selection activeCell="L15" sqref="L15"/>
    </sheetView>
  </sheetViews>
  <sheetFormatPr defaultRowHeight="13.8"/>
  <cols>
    <col min="1" max="1" width="4.5" customWidth="1"/>
    <col min="2" max="2" width="2.09765625" customWidth="1"/>
    <col min="3" max="3" width="6.69921875" customWidth="1"/>
    <col min="4" max="4" width="10.59765625" customWidth="1"/>
    <col min="5" max="5" width="4.5" style="74" customWidth="1"/>
    <col min="6" max="6" width="11.796875" customWidth="1"/>
    <col min="7" max="7" width="13.19921875" customWidth="1"/>
    <col min="14" max="14" width="2.19921875" customWidth="1"/>
  </cols>
  <sheetData>
    <row r="1" spans="1:11" ht="15" customHeight="1">
      <c r="A1" s="76" t="s">
        <v>97</v>
      </c>
      <c r="B1" s="76"/>
      <c r="C1" s="76"/>
      <c r="D1" s="76"/>
      <c r="E1" s="77"/>
      <c r="F1" s="76"/>
      <c r="G1" s="76"/>
      <c r="H1" s="76"/>
      <c r="I1" s="76"/>
      <c r="J1" s="76"/>
      <c r="K1" s="76"/>
    </row>
    <row r="2" spans="1:11">
      <c r="A2" s="76"/>
      <c r="B2" s="76"/>
      <c r="C2" s="76"/>
      <c r="D2" s="76"/>
      <c r="E2" s="77"/>
      <c r="F2" s="76"/>
      <c r="G2" s="76"/>
      <c r="H2" s="76"/>
      <c r="I2" s="76"/>
      <c r="J2" s="76"/>
      <c r="K2" s="76"/>
    </row>
    <row r="3" spans="1:11" ht="40.049999999999997" customHeight="1">
      <c r="A3" s="76"/>
      <c r="B3" s="76"/>
      <c r="C3" s="76"/>
      <c r="D3" s="76"/>
      <c r="E3" s="77"/>
      <c r="F3" s="76"/>
      <c r="G3" s="76"/>
      <c r="H3" s="76"/>
      <c r="I3" s="261" t="s">
        <v>89</v>
      </c>
      <c r="J3" s="261"/>
      <c r="K3" s="261"/>
    </row>
    <row r="4" spans="1:11" s="75" customFormat="1" ht="60" customHeight="1">
      <c r="A4" s="259" t="s">
        <v>96</v>
      </c>
      <c r="B4" s="259"/>
      <c r="C4" s="259"/>
      <c r="D4" s="259"/>
      <c r="E4" s="259"/>
      <c r="F4" s="259"/>
      <c r="G4" s="259"/>
      <c r="H4" s="259"/>
      <c r="I4" s="259"/>
      <c r="J4" s="259"/>
      <c r="K4" s="259"/>
    </row>
    <row r="5" spans="1:11" ht="19.95" customHeight="1">
      <c r="A5" s="76"/>
      <c r="B5" s="76" t="s">
        <v>91</v>
      </c>
      <c r="C5" s="76"/>
      <c r="D5" s="76"/>
      <c r="E5" s="77"/>
      <c r="F5" s="76"/>
      <c r="G5" s="76"/>
      <c r="H5" s="76"/>
      <c r="I5" s="76"/>
      <c r="J5" s="76"/>
      <c r="K5" s="76"/>
    </row>
    <row r="6" spans="1:11">
      <c r="A6" s="76"/>
      <c r="B6" s="76"/>
      <c r="C6" s="76"/>
      <c r="D6" s="76"/>
      <c r="E6" s="77"/>
      <c r="F6" s="76"/>
      <c r="G6" s="76"/>
      <c r="H6" s="76"/>
      <c r="I6" s="76"/>
      <c r="J6" s="76"/>
      <c r="K6" s="76"/>
    </row>
    <row r="7" spans="1:11" ht="40.049999999999997" customHeight="1">
      <c r="A7" s="76"/>
      <c r="B7" s="76"/>
      <c r="C7" s="76"/>
      <c r="D7" s="76"/>
      <c r="E7" s="77"/>
      <c r="F7" s="76"/>
      <c r="G7" s="78" t="s">
        <v>86</v>
      </c>
      <c r="H7" s="404" t="s">
        <v>1</v>
      </c>
      <c r="I7" s="404"/>
      <c r="J7" s="404"/>
      <c r="K7" s="404"/>
    </row>
    <row r="8" spans="1:11" ht="40.049999999999997" customHeight="1">
      <c r="A8" s="76"/>
      <c r="B8" s="76"/>
      <c r="C8" s="76"/>
      <c r="D8" s="76"/>
      <c r="E8" s="77"/>
      <c r="F8" s="76"/>
      <c r="G8" s="78" t="s">
        <v>87</v>
      </c>
      <c r="H8" s="404" t="s">
        <v>90</v>
      </c>
      <c r="I8" s="404"/>
      <c r="J8" s="404"/>
      <c r="K8" s="404"/>
    </row>
    <row r="9" spans="1:11" ht="40.049999999999997" customHeight="1">
      <c r="A9" s="76"/>
      <c r="B9" s="76"/>
      <c r="C9" s="76"/>
      <c r="D9" s="76"/>
      <c r="E9" s="77"/>
      <c r="F9" s="76"/>
      <c r="G9" s="78" t="s">
        <v>88</v>
      </c>
      <c r="H9" s="404" t="s">
        <v>2</v>
      </c>
      <c r="I9" s="404"/>
      <c r="J9" s="404"/>
      <c r="K9" s="404"/>
    </row>
    <row r="10" spans="1:11" ht="30" customHeight="1">
      <c r="A10" s="76"/>
      <c r="B10" s="76"/>
      <c r="C10" s="76"/>
      <c r="D10" s="76"/>
      <c r="E10" s="77"/>
      <c r="F10" s="76"/>
      <c r="G10" s="76"/>
      <c r="H10" s="76"/>
      <c r="I10" s="76"/>
      <c r="J10" s="76"/>
      <c r="K10" s="76"/>
    </row>
    <row r="11" spans="1:11" s="140" customFormat="1" ht="60" customHeight="1">
      <c r="A11" s="102"/>
      <c r="B11" s="102"/>
      <c r="C11" s="266" t="s">
        <v>222</v>
      </c>
      <c r="D11" s="266"/>
      <c r="E11" s="266"/>
      <c r="F11" s="266"/>
      <c r="G11" s="266"/>
      <c r="H11" s="266"/>
      <c r="I11" s="266"/>
      <c r="J11" s="266"/>
      <c r="K11" s="266"/>
    </row>
    <row r="12" spans="1:11" ht="19.95" customHeight="1">
      <c r="A12" s="76"/>
      <c r="B12" s="76"/>
      <c r="C12" s="76"/>
      <c r="D12" s="76"/>
      <c r="E12" s="77"/>
      <c r="F12" s="76"/>
      <c r="G12" s="76"/>
      <c r="H12" s="76"/>
      <c r="I12" s="76"/>
      <c r="J12" s="76"/>
      <c r="K12" s="76"/>
    </row>
    <row r="13" spans="1:11" ht="19.95" customHeight="1">
      <c r="A13" s="260" t="s">
        <v>83</v>
      </c>
      <c r="B13" s="260"/>
      <c r="C13" s="260"/>
      <c r="D13" s="260"/>
      <c r="E13" s="260"/>
      <c r="F13" s="260"/>
      <c r="G13" s="260"/>
      <c r="H13" s="260"/>
      <c r="I13" s="260"/>
      <c r="J13" s="260"/>
      <c r="K13" s="260"/>
    </row>
    <row r="14" spans="1:11" ht="19.95" customHeight="1">
      <c r="A14" s="76"/>
      <c r="B14" s="76"/>
      <c r="C14" s="76"/>
      <c r="D14" s="76"/>
      <c r="E14" s="77"/>
      <c r="F14" s="76"/>
      <c r="G14" s="76"/>
      <c r="H14" s="76"/>
      <c r="I14" s="76"/>
      <c r="J14" s="76"/>
      <c r="K14" s="76"/>
    </row>
    <row r="15" spans="1:11" ht="30" customHeight="1">
      <c r="A15" s="76"/>
      <c r="B15" s="76"/>
      <c r="C15" s="76" t="s">
        <v>76</v>
      </c>
      <c r="D15" s="76"/>
      <c r="E15" s="265" t="s">
        <v>218</v>
      </c>
      <c r="F15" s="265"/>
      <c r="G15" s="265"/>
      <c r="H15" s="265"/>
      <c r="I15" s="265"/>
      <c r="J15" s="76"/>
      <c r="K15" s="76"/>
    </row>
    <row r="16" spans="1:11" ht="30" customHeight="1">
      <c r="A16" s="76"/>
      <c r="B16" s="76"/>
      <c r="C16" s="76" t="s">
        <v>82</v>
      </c>
      <c r="D16" s="76"/>
      <c r="E16" s="401" t="s">
        <v>103</v>
      </c>
      <c r="F16" s="402"/>
      <c r="G16" s="402"/>
      <c r="H16" s="402"/>
      <c r="I16" s="402"/>
      <c r="J16" s="76"/>
      <c r="K16" s="76"/>
    </row>
    <row r="17" spans="1:11" ht="30" customHeight="1">
      <c r="A17" s="76"/>
      <c r="B17" s="76"/>
      <c r="C17" s="76" t="s">
        <v>98</v>
      </c>
      <c r="D17" s="76"/>
      <c r="E17" s="79" t="s">
        <v>84</v>
      </c>
      <c r="F17" s="403">
        <v>704400</v>
      </c>
      <c r="G17" s="403"/>
      <c r="H17" s="80" t="s">
        <v>85</v>
      </c>
      <c r="I17" s="76"/>
      <c r="J17" s="76"/>
      <c r="K17" s="76"/>
    </row>
    <row r="18" spans="1:11" ht="25.05" customHeight="1">
      <c r="A18" s="76"/>
      <c r="B18" s="76"/>
      <c r="C18" s="76"/>
      <c r="D18" s="76" t="s">
        <v>77</v>
      </c>
      <c r="E18" s="77"/>
      <c r="F18" s="76"/>
      <c r="G18" s="76"/>
      <c r="H18" s="76"/>
      <c r="I18" s="76"/>
      <c r="J18" s="76"/>
      <c r="K18" s="76"/>
    </row>
    <row r="19" spans="1:11" ht="25.05" customHeight="1">
      <c r="A19" s="76"/>
      <c r="B19" s="76"/>
      <c r="C19" s="76"/>
      <c r="D19" s="76"/>
      <c r="E19" s="77"/>
      <c r="F19" s="77" t="s">
        <v>78</v>
      </c>
      <c r="G19" s="142">
        <v>704400</v>
      </c>
      <c r="H19" s="76" t="s">
        <v>85</v>
      </c>
      <c r="I19" s="76"/>
      <c r="J19" s="76"/>
      <c r="K19" s="76"/>
    </row>
    <row r="20" spans="1:11" ht="25.05" customHeight="1">
      <c r="A20" s="76"/>
      <c r="B20" s="76"/>
      <c r="C20" s="76"/>
      <c r="D20" s="76"/>
      <c r="E20" s="77"/>
      <c r="F20" s="77" t="s">
        <v>79</v>
      </c>
      <c r="G20" s="142">
        <v>0</v>
      </c>
      <c r="H20" s="76" t="s">
        <v>85</v>
      </c>
      <c r="I20" s="76"/>
      <c r="J20" s="76"/>
      <c r="K20" s="76"/>
    </row>
    <row r="21" spans="1:11" ht="30" customHeight="1">
      <c r="A21" s="76"/>
      <c r="B21" s="76"/>
      <c r="C21" s="76" t="s">
        <v>80</v>
      </c>
      <c r="D21" s="76"/>
      <c r="E21" s="77"/>
      <c r="F21" s="76"/>
      <c r="G21" s="76"/>
      <c r="H21" s="76"/>
      <c r="I21" s="76"/>
      <c r="J21" s="76"/>
      <c r="K21" s="76"/>
    </row>
    <row r="22" spans="1:11" ht="25.05" customHeight="1">
      <c r="A22" s="76"/>
      <c r="B22" s="76"/>
      <c r="C22" s="76" t="s">
        <v>99</v>
      </c>
      <c r="D22" s="76"/>
      <c r="E22" s="77"/>
      <c r="F22" s="76"/>
      <c r="G22" s="76"/>
      <c r="H22" s="76"/>
      <c r="I22" s="76"/>
      <c r="J22" s="76"/>
      <c r="K22" s="76"/>
    </row>
    <row r="23" spans="1:11" ht="25.05" customHeight="1">
      <c r="A23" s="76"/>
      <c r="B23" s="76"/>
      <c r="C23" s="76" t="s">
        <v>100</v>
      </c>
      <c r="D23" s="76"/>
      <c r="E23" s="77"/>
      <c r="F23" s="76"/>
      <c r="G23" s="76"/>
      <c r="H23" s="76"/>
      <c r="I23" s="76"/>
      <c r="J23" s="76"/>
      <c r="K23" s="76"/>
    </row>
    <row r="24" spans="1:11" ht="25.05" customHeight="1">
      <c r="A24" s="76"/>
      <c r="B24" s="76"/>
      <c r="C24" s="76" t="s">
        <v>101</v>
      </c>
      <c r="D24" s="76"/>
      <c r="E24" s="77"/>
      <c r="F24" s="76"/>
      <c r="G24" s="76"/>
      <c r="H24" s="76"/>
      <c r="I24" s="76"/>
      <c r="J24" s="76"/>
      <c r="K24" s="76"/>
    </row>
    <row r="25" spans="1:11" ht="25.05" customHeight="1">
      <c r="A25" s="76"/>
      <c r="B25" s="76"/>
      <c r="C25" s="76" t="s">
        <v>102</v>
      </c>
      <c r="D25" s="76"/>
      <c r="E25" s="77"/>
      <c r="F25" s="76"/>
      <c r="G25" s="76"/>
      <c r="H25" s="76"/>
      <c r="I25" s="76"/>
      <c r="J25" s="76"/>
      <c r="K25" s="76"/>
    </row>
  </sheetData>
  <mergeCells count="10">
    <mergeCell ref="A13:K13"/>
    <mergeCell ref="E15:I15"/>
    <mergeCell ref="E16:I16"/>
    <mergeCell ref="F17:G17"/>
    <mergeCell ref="I3:K3"/>
    <mergeCell ref="A4:K4"/>
    <mergeCell ref="H7:K7"/>
    <mergeCell ref="H8:K8"/>
    <mergeCell ref="H9:K9"/>
    <mergeCell ref="C11:K11"/>
  </mergeCells>
  <phoneticPr fontId="2"/>
  <printOptions horizontalCentered="1"/>
  <pageMargins left="0.51181102362204722" right="0.51181102362204722" top="0.74803149606299213" bottom="0.74803149606299213" header="0.31496062992125984" footer="0.3149606299212598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第５号（共通）</vt:lpstr>
      <vt:lpstr>第８号（社会活動）</vt:lpstr>
      <vt:lpstr>第９号（社会活動）</vt:lpstr>
      <vt:lpstr>第10号（家賃）</vt:lpstr>
      <vt:lpstr>第11号（家賃）</vt:lpstr>
      <vt:lpstr>第12号（家賃）</vt:lpstr>
      <vt:lpstr>参考様式（防災防犯）</vt:lpstr>
      <vt:lpstr>第14号（自動入力有）</vt:lpstr>
      <vt:lpstr>記入例（第５号)</vt:lpstr>
      <vt:lpstr>記入例（第10号）</vt:lpstr>
      <vt:lpstr>記入例（第11号）</vt:lpstr>
      <vt:lpstr>記入例（第12号）</vt:lpstr>
      <vt:lpstr>記入例（第14号）</vt:lpstr>
      <vt:lpstr>'記入例（第11号）'!Print_Area</vt:lpstr>
      <vt:lpstr>'記入例（第14号）'!Print_Area</vt:lpstr>
      <vt:lpstr>'記入例（第５号)'!Print_Area</vt:lpstr>
      <vt:lpstr>'第11号（家賃）'!Print_Area</vt:lpstr>
      <vt:lpstr>'第14号（自動入力有）'!Print_Area</vt:lpstr>
      <vt:lpstr>'第５号（共通）'!Print_Area</vt:lpstr>
      <vt:lpstr>'第９号（社会活動）'!Print_Area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a0003940</dc:creator>
  <cp:lastModifiedBy>上川原　里彩</cp:lastModifiedBy>
  <cp:lastPrinted>2023-03-24T04:22:36Z</cp:lastPrinted>
  <dcterms:created xsi:type="dcterms:W3CDTF">2022-03-31T01:23:16Z</dcterms:created>
  <dcterms:modified xsi:type="dcterms:W3CDTF">2025-07-22T08:18:57Z</dcterms:modified>
</cp:coreProperties>
</file>