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200麻布地区総合支所\0200管理課\課外秘\02_施設運営担当\20_いきいきプラザ\30★公募\令和9年公募\☆公募要項\【作成中】様式（最新）\"/>
    </mc:Choice>
  </mc:AlternateContent>
  <xr:revisionPtr revIDLastSave="0" documentId="13_ncr:1_{EB002C09-DE95-4D24-A98B-A487DFCF680D}" xr6:coauthVersionLast="36" xr6:coauthVersionMax="36" xr10:uidLastSave="{00000000-0000-0000-0000-000000000000}"/>
  <bookViews>
    <workbookView xWindow="600" yWindow="132" windowWidth="19392" windowHeight="7812" xr2:uid="{00000000-000D-0000-FFFF-FFFF00000000}"/>
  </bookViews>
  <sheets>
    <sheet name="様式13" sheetId="1" r:id="rId1"/>
    <sheet name="【作成例】様式13" sheetId="6" r:id="rId2"/>
  </sheets>
  <definedNames>
    <definedName name="_xlnm.Print_Area" localSheetId="1">【作成例】様式13!$A$1:$D$57</definedName>
    <definedName name="_xlnm.Print_Area" localSheetId="0">様式13!$A$1:$D$53</definedName>
  </definedNames>
  <calcPr calcId="191029"/>
</workbook>
</file>

<file path=xl/calcChain.xml><?xml version="1.0" encoding="utf-8"?>
<calcChain xmlns="http://schemas.openxmlformats.org/spreadsheetml/2006/main">
  <c r="C39" i="6" l="1"/>
  <c r="C17" i="6"/>
  <c r="C47" i="6" l="1"/>
  <c r="C23" i="6"/>
  <c r="C21" i="6"/>
  <c r="C7" i="6"/>
  <c r="C52" i="6" l="1"/>
  <c r="C43" i="1"/>
  <c r="C23" i="1" l="1"/>
  <c r="C35" i="1"/>
  <c r="C26" i="1"/>
  <c r="C18" i="1"/>
  <c r="C7" i="1"/>
  <c r="C48" i="1" l="1"/>
</calcChain>
</file>

<file path=xl/sharedStrings.xml><?xml version="1.0" encoding="utf-8"?>
<sst xmlns="http://schemas.openxmlformats.org/spreadsheetml/2006/main" count="105" uniqueCount="84">
  <si>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</si>
  <si>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</si>
  <si>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</si>
  <si>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</si>
  <si>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</si>
  <si>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</si>
  <si>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</si>
  <si>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</si>
  <si>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</si>
  <si>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</si>
  <si>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</si>
  <si>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</si>
  <si>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</si>
  <si>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</si>
  <si>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</si>
  <si>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</si>
  <si>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</si>
  <si>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</si>
  <si>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</si>
  <si>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</si>
  <si>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</si>
  <si>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</si>
  <si>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</si>
  <si>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</si>
  <si>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</si>
  <si>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</si>
  <si>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</si>
  <si>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</si>
  <si>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</si>
  <si>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</si>
  <si>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</si>
  <si>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</si>
  <si>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</si>
  <si>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</si>
  <si>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</si>
  <si>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</si>
  <si>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</si>
  <si>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</si>
  <si>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</si>
  <si>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</si>
  <si>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</si>
  <si>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</si>
  <si>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</si>
  <si>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</si>
  <si>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</si>
  <si>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</si>
  <si>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</si>
  <si>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</si>
  <si>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</si>
  <si>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</si>
  <si>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</si>
  <si>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</si>
  <si>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</si>
  <si>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</si>
  <si>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</si>
  <si>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</si>
  <si>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</si>
  <si>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</si>
  <si>
    <t xml:space="preserve">令和９年度 受託経費見積書 </t>
    <rPh sb="0" eb="1">
      <t>レイ</t>
    </rPh>
    <rPh sb="1" eb="2">
      <t>ワ</t>
    </rPh>
    <rPh sb="10" eb="11">
      <t>ミ</t>
    </rPh>
    <phoneticPr fontId="2"/>
  </si>
  <si>
    <t>常勤職員給与</t>
    <rPh sb="0" eb="2">
      <t>ジョウキン</t>
    </rPh>
    <rPh sb="2" eb="4">
      <t>ショクイン</t>
    </rPh>
    <rPh sb="4" eb="6">
      <t>キュウヨ</t>
    </rPh>
    <phoneticPr fontId="2"/>
  </si>
  <si>
    <t>非常勤職員給与</t>
    <rPh sb="0" eb="3">
      <t>ヒジョウキン</t>
    </rPh>
    <rPh sb="3" eb="5">
      <t>ショクイン</t>
    </rPh>
    <rPh sb="5" eb="7">
      <t>キュウヨ</t>
    </rPh>
    <phoneticPr fontId="2"/>
  </si>
  <si>
    <t>契約職員（有期雇用）</t>
    <rPh sb="0" eb="2">
      <t>ケイヤク</t>
    </rPh>
    <rPh sb="2" eb="4">
      <t>ショクイン</t>
    </rPh>
    <rPh sb="5" eb="7">
      <t>ユウキ</t>
    </rPh>
    <rPh sb="7" eb="9">
      <t>コヨウ</t>
    </rPh>
    <phoneticPr fontId="2"/>
  </si>
  <si>
    <t>同上（非常勤職員）</t>
    <rPh sb="0" eb="2">
      <t>ドウジョウ</t>
    </rPh>
    <rPh sb="3" eb="6">
      <t>ヒジョウキン</t>
    </rPh>
    <rPh sb="6" eb="8">
      <t>ショクイン</t>
    </rPh>
    <phoneticPr fontId="2"/>
  </si>
  <si>
    <t>派遣職員</t>
    <phoneticPr fontId="2"/>
  </si>
  <si>
    <t>同上（非常勤職員）</t>
    <phoneticPr fontId="2"/>
  </si>
  <si>
    <t>シルバー人材</t>
    <phoneticPr fontId="2"/>
  </si>
  <si>
    <t>法定福利費</t>
    <phoneticPr fontId="2"/>
  </si>
  <si>
    <t>福利厚生費</t>
    <phoneticPr fontId="2"/>
  </si>
  <si>
    <t>電気</t>
    <rPh sb="0" eb="2">
      <t>デンキ</t>
    </rPh>
    <phoneticPr fontId="2"/>
  </si>
  <si>
    <t>水道</t>
    <rPh sb="0" eb="2">
      <t>スイドウ</t>
    </rPh>
    <phoneticPr fontId="2"/>
  </si>
  <si>
    <t>ガス</t>
    <phoneticPr fontId="2"/>
  </si>
  <si>
    <t>介護予防事業費</t>
    <rPh sb="0" eb="2">
      <t>カイゴ</t>
    </rPh>
    <rPh sb="2" eb="4">
      <t>ヨボウ</t>
    </rPh>
    <rPh sb="4" eb="6">
      <t>ジギョウ</t>
    </rPh>
    <rPh sb="6" eb="7">
      <t>ヒ</t>
    </rPh>
    <phoneticPr fontId="2"/>
  </si>
  <si>
    <t>事務用品費</t>
    <rPh sb="0" eb="2">
      <t>ジム</t>
    </rPh>
    <rPh sb="2" eb="4">
      <t>ヨウヒン</t>
    </rPh>
    <rPh sb="4" eb="5">
      <t>ヒ</t>
    </rPh>
    <phoneticPr fontId="2"/>
  </si>
  <si>
    <t>研修費</t>
    <rPh sb="0" eb="3">
      <t>ケンシュウヒ</t>
    </rPh>
    <phoneticPr fontId="2"/>
  </si>
  <si>
    <t>印刷費</t>
    <phoneticPr fontId="2"/>
  </si>
  <si>
    <t>講師派遣</t>
    <rPh sb="0" eb="2">
      <t>コウシ</t>
    </rPh>
    <rPh sb="2" eb="4">
      <t>ハケン</t>
    </rPh>
    <phoneticPr fontId="2"/>
  </si>
  <si>
    <t>事業用品費</t>
    <rPh sb="0" eb="2">
      <t>ジギョウ</t>
    </rPh>
    <rPh sb="2" eb="4">
      <t>ヨウヒン</t>
    </rPh>
    <rPh sb="4" eb="5">
      <t>ヒ</t>
    </rPh>
    <phoneticPr fontId="2"/>
  </si>
  <si>
    <t>キャッシュレス決済手数料</t>
    <rPh sb="7" eb="9">
      <t>ケッサイ</t>
    </rPh>
    <rPh sb="9" eb="11">
      <t>テスウ</t>
    </rPh>
    <rPh sb="11" eb="12">
      <t>リョウ</t>
    </rPh>
    <phoneticPr fontId="2"/>
  </si>
  <si>
    <t>施設の保守・検査業務</t>
    <rPh sb="0" eb="2">
      <t>シセツ</t>
    </rPh>
    <rPh sb="3" eb="5">
      <t>ホシュ</t>
    </rPh>
    <rPh sb="6" eb="8">
      <t>ケンサ</t>
    </rPh>
    <rPh sb="8" eb="10">
      <t>ギョウム</t>
    </rPh>
    <phoneticPr fontId="1"/>
  </si>
  <si>
    <t>清掃業務</t>
    <rPh sb="0" eb="2">
      <t>セイソウ</t>
    </rPh>
    <rPh sb="2" eb="4">
      <t>ギョウム</t>
    </rPh>
    <phoneticPr fontId="1"/>
  </si>
  <si>
    <t>警備業務</t>
    <rPh sb="0" eb="2">
      <t>ケイビ</t>
    </rPh>
    <rPh sb="2" eb="4">
      <t>ギョウム</t>
    </rPh>
    <phoneticPr fontId="1"/>
  </si>
  <si>
    <t>賃貸料　</t>
    <rPh sb="0" eb="3">
      <t>チンタイリョウ</t>
    </rPh>
    <phoneticPr fontId="2"/>
  </si>
  <si>
    <t>廃棄物処理</t>
    <rPh sb="0" eb="3">
      <t>ハイキブツ</t>
    </rPh>
    <rPh sb="3" eb="5">
      <t>ショリ</t>
    </rPh>
    <phoneticPr fontId="1"/>
  </si>
  <si>
    <t>通信費</t>
    <rPh sb="0" eb="3">
      <t>ツウシンヒ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</si>
</sst>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84">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vertical="center"/>
    </xf>
    <xf numFmtId="38" fontId="5" fillId="0" borderId="0" xfId="1" applyFont="1" applyAlignment="1">
      <alignment vertical="center"/>
    </xf>
    <xf numFmtId="0" fontId="5" fillId="0" borderId="0" xfId="0" applyFont="1" applyAlignment="1">
      <alignment horizontal="left" vertical="center"/>
    </xf>
    <xf numFmtId="38" fontId="6" fillId="0" borderId="10" xfId="1" applyFont="1" applyBorder="1" applyAlignment="1">
      <alignment vertical="center" shrinkToFit="1"/>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38" fontId="6" fillId="2" borderId="7" xfId="1" applyFont="1" applyFill="1" applyBorder="1" applyAlignment="1" applyProtection="1">
      <alignment vertical="center" shrinkToFit="1"/>
      <protection locked="0"/>
    </xf>
    <xf numFmtId="0" fontId="6" fillId="0" borderId="12" xfId="0" applyFont="1" applyFill="1" applyBorder="1" applyAlignment="1">
      <alignment horizontal="left" vertical="center"/>
    </xf>
    <xf numFmtId="0" fontId="6" fillId="0" borderId="17" xfId="0" applyFont="1" applyFill="1" applyBorder="1" applyAlignment="1">
      <alignment vertical="center"/>
    </xf>
    <xf numFmtId="0" fontId="6" fillId="0" borderId="9" xfId="0" applyFont="1" applyFill="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pplyAlignment="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8" xfId="0" applyFont="1" applyBorder="1" applyAlignment="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7" xfId="0" applyNumberFormat="1" applyFont="1" applyFill="1" applyBorder="1" applyAlignment="1">
      <alignment horizontal="left" vertical="center" shrinkToFit="1"/>
    </xf>
    <xf numFmtId="176" fontId="8" fillId="0" borderId="18" xfId="0" applyNumberFormat="1" applyFont="1" applyFill="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pplyAlignme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pplyAlignment="1">
      <alignment vertical="center"/>
    </xf>
    <xf numFmtId="38" fontId="11" fillId="2" borderId="7" xfId="1" applyFont="1" applyFill="1" applyBorder="1" applyAlignment="1">
      <alignment vertical="center" shrinkToFit="1"/>
    </xf>
    <xf numFmtId="0" fontId="12" fillId="0" borderId="0" xfId="0" applyFont="1" applyAlignment="1">
      <alignment vertical="center"/>
    </xf>
    <xf numFmtId="0" fontId="10" fillId="2" borderId="15" xfId="0" applyFont="1" applyFill="1" applyBorder="1" applyAlignment="1">
      <alignment horizontal="left" vertical="center"/>
    </xf>
    <xf numFmtId="0" fontId="10" fillId="2" borderId="17" xfId="0" applyFont="1" applyFill="1" applyBorder="1" applyAlignment="1">
      <alignment vertical="center"/>
    </xf>
    <xf numFmtId="0" fontId="10" fillId="2" borderId="14" xfId="0" applyFont="1" applyFill="1" applyBorder="1" applyAlignment="1">
      <alignment vertical="center"/>
    </xf>
    <xf numFmtId="0" fontId="10" fillId="2" borderId="16" xfId="0" applyFont="1" applyFill="1" applyBorder="1" applyAlignment="1">
      <alignment vertical="center"/>
    </xf>
    <xf numFmtId="0" fontId="10" fillId="2" borderId="6" xfId="0" applyFont="1" applyFill="1" applyBorder="1" applyAlignment="1">
      <alignment horizontal="center" vertical="center"/>
    </xf>
    <xf numFmtId="0" fontId="13" fillId="3" borderId="0" xfId="0" applyFont="1" applyFill="1" applyAlignment="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0" fontId="12" fillId="0" borderId="0" xfId="0" applyFont="1" applyBorder="1" applyAlignment="1">
      <alignment vertical="center"/>
    </xf>
    <xf numFmtId="38" fontId="6" fillId="0" borderId="29" xfId="1" applyFont="1" applyBorder="1" applyAlignment="1">
      <alignment vertical="center" shrinkToFit="1"/>
    </xf>
    <xf numFmtId="0" fontId="5" fillId="0" borderId="0" xfId="0" applyFont="1" applyAlignment="1">
      <alignment horizontal="left" vertical="center" wrapTex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xf numFmtId="0" fontId="4" fillId="0" borderId="8" xfId="0" applyFont="1" applyBorder="1" applyAlignment="1">
      <alignment horizontal="left" vertical="center" textRotation="255"/>
    </xf>
    <xf numFmtId="0" fontId="4" fillId="0" borderId="9" xfId="0" applyFont="1" applyBorder="1" applyAlignment="1">
      <alignment vertical="center"/>
    </xf>
    <xf numFmtId="0" fontId="4" fillId="0" borderId="25" xfId="0" applyFont="1" applyBorder="1" applyAlignment="1">
      <alignment horizontal="left" vertical="center" textRotation="255"/>
    </xf>
    <xf numFmtId="0" fontId="4" fillId="0" borderId="11" xfId="0" applyFont="1" applyBorder="1" applyAlignment="1">
      <alignment horizontal="left" vertical="center" textRotation="255"/>
    </xf>
    <xf numFmtId="0" fontId="4" fillId="0" borderId="12" xfId="0" applyFont="1" applyBorder="1" applyAlignment="1">
      <alignment horizontal="left" vertical="center"/>
    </xf>
    <xf numFmtId="0" fontId="4" fillId="0" borderId="13" xfId="0" applyFont="1" applyBorder="1" applyAlignment="1">
      <alignment vertical="center"/>
    </xf>
    <xf numFmtId="0" fontId="6" fillId="0" borderId="13" xfId="0" applyFont="1" applyBorder="1" applyAlignment="1">
      <alignment vertical="center"/>
    </xf>
    <xf numFmtId="176" fontId="4" fillId="0" borderId="17" xfId="2" applyNumberFormat="1" applyFont="1" applyFill="1" applyBorder="1" applyAlignment="1">
      <alignment horizontal="left" vertical="center"/>
    </xf>
    <xf numFmtId="176" fontId="4" fillId="0" borderId="9" xfId="2" applyNumberFormat="1" applyFont="1" applyFill="1" applyBorder="1" applyAlignment="1">
      <alignment horizontal="left" vertical="center"/>
    </xf>
    <xf numFmtId="0" fontId="4" fillId="0" borderId="13" xfId="2" applyFont="1" applyBorder="1" applyAlignment="1">
      <alignment vertical="center"/>
    </xf>
    <xf numFmtId="176" fontId="6" fillId="0" borderId="18" xfId="0" applyNumberFormat="1" applyFont="1" applyFill="1" applyBorder="1" applyAlignment="1">
      <alignment horizontal="left" vertical="center"/>
    </xf>
    <xf numFmtId="0" fontId="6" fillId="0" borderId="11" xfId="0" applyFont="1" applyBorder="1" applyAlignment="1">
      <alignment horizontal="left" vertical="center"/>
    </xf>
    <xf numFmtId="176" fontId="4" fillId="0" borderId="9" xfId="0" applyNumberFormat="1" applyFont="1" applyFill="1" applyBorder="1" applyAlignment="1">
      <alignment horizontal="left" vertical="center"/>
    </xf>
    <xf numFmtId="176" fontId="4" fillId="0" borderId="17"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shrinkToFit="1"/>
    </xf>
    <xf numFmtId="0" fontId="6" fillId="2" borderId="16" xfId="0" applyFont="1" applyFill="1" applyBorder="1" applyAlignment="1">
      <alignment vertical="center"/>
    </xf>
  </cellXfs>
  <cellStyles count="3">
    <cellStyle name="桁区切り" xfId="1" builtinId="6"/>
    <cellStyle name="標準" xfId="0" builtinId="0"/>
    <cellStyle name="標準 2" xfId="2" xr:uid="{473BE620-A3E2-4C4D-9954-59046720B111}"/>
  </cellStyles>
  <dxfs count="16">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21</xdr:row>
      <xdr:rowOff>190500</xdr:rowOff>
    </xdr:from>
    <xdr:to>
      <xdr:col>2</xdr:col>
      <xdr:colOff>523875</xdr:colOff>
      <xdr:row>21</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0</xdr:rowOff>
    </xdr:from>
    <xdr:to>
      <xdr:col>2</xdr:col>
      <xdr:colOff>523875</xdr:colOff>
      <xdr:row>32</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38</xdr:row>
      <xdr:rowOff>190500</xdr:rowOff>
    </xdr:from>
    <xdr:to>
      <xdr:col>2</xdr:col>
      <xdr:colOff>523875</xdr:colOff>
      <xdr:row>38</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190500</xdr:rowOff>
    </xdr:from>
    <xdr:to>
      <xdr:col>4</xdr:col>
      <xdr:colOff>0</xdr:colOff>
      <xdr:row>21</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190500</xdr:rowOff>
    </xdr:from>
    <xdr:to>
      <xdr:col>4</xdr:col>
      <xdr:colOff>0</xdr:colOff>
      <xdr:row>38</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19</xdr:row>
      <xdr:rowOff>190500</xdr:rowOff>
    </xdr:from>
    <xdr:to>
      <xdr:col>2</xdr:col>
      <xdr:colOff>523875</xdr:colOff>
      <xdr:row>19</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28</xdr:row>
      <xdr:rowOff>190500</xdr:rowOff>
    </xdr:from>
    <xdr:to>
      <xdr:col>2</xdr:col>
      <xdr:colOff>523875</xdr:colOff>
      <xdr:row>28</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19</xdr:row>
      <xdr:rowOff>190500</xdr:rowOff>
    </xdr:from>
    <xdr:to>
      <xdr:col>3</xdr:col>
      <xdr:colOff>523875</xdr:colOff>
      <xdr:row>19</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28</xdr:row>
      <xdr:rowOff>190500</xdr:rowOff>
    </xdr:from>
    <xdr:to>
      <xdr:col>3</xdr:col>
      <xdr:colOff>523875</xdr:colOff>
      <xdr:row>28</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51</xdr:row>
      <xdr:rowOff>0</xdr:rowOff>
    </xdr:from>
    <xdr:to>
      <xdr:col>2</xdr:col>
      <xdr:colOff>523875</xdr:colOff>
      <xdr:row>51</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51</xdr:row>
      <xdr:rowOff>0</xdr:rowOff>
    </xdr:from>
    <xdr:to>
      <xdr:col>2</xdr:col>
      <xdr:colOff>523875</xdr:colOff>
      <xdr:row>51</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17437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tabSelected="1" view="pageBreakPreview" zoomScaleNormal="100" zoomScaleSheetLayoutView="100" workbookViewId="0">
      <selection activeCell="C12" sqref="C12"/>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16384" width="9" style="1"/>
  </cols>
  <sheetData>
    <row r="1" spans="1:4" ht="16.5" customHeight="1">
      <c r="A1" s="1"/>
    </row>
    <row r="2" spans="1:4" ht="34.5" customHeight="1">
      <c r="C2" s="1"/>
      <c r="D2" s="20" t="s">
        <v>0</v>
      </c>
    </row>
    <row r="3" spans="1:4" ht="9" customHeight="1">
      <c r="C3" s="4"/>
      <c r="D3" s="4"/>
    </row>
    <row r="4" spans="1:4" ht="20.25" customHeight="1">
      <c r="A4" s="60" t="s">
        <v>58</v>
      </c>
      <c r="B4" s="60"/>
      <c r="C4" s="60"/>
      <c r="D4" s="60"/>
    </row>
    <row r="5" spans="1:4" ht="14.25" customHeight="1">
      <c r="C5" s="1"/>
      <c r="D5" s="1"/>
    </row>
    <row r="6" spans="1:4" s="5" customFormat="1" ht="20.100000000000001" customHeight="1">
      <c r="A6" s="61" t="s">
        <v>1</v>
      </c>
      <c r="B6" s="62"/>
      <c r="C6" s="42" t="s">
        <v>18</v>
      </c>
      <c r="D6" s="43" t="s">
        <v>2</v>
      </c>
    </row>
    <row r="7" spans="1:4" s="47" customFormat="1" ht="18" customHeight="1">
      <c r="A7" s="44" t="s">
        <v>57</v>
      </c>
      <c r="B7" s="52"/>
      <c r="C7" s="46">
        <f>SUM(C8:C17)</f>
        <v>0</v>
      </c>
      <c r="D7" s="46"/>
    </row>
    <row r="8" spans="1:4" s="5" customFormat="1" ht="14.4" customHeight="1">
      <c r="A8" s="68" t="s">
        <v>21</v>
      </c>
      <c r="B8" s="69" t="s">
        <v>59</v>
      </c>
      <c r="C8" s="10"/>
      <c r="D8" s="10"/>
    </row>
    <row r="9" spans="1:4" s="5" customFormat="1" ht="14.4" customHeight="1">
      <c r="A9" s="70"/>
      <c r="B9" s="69" t="s">
        <v>60</v>
      </c>
      <c r="C9" s="10"/>
      <c r="D9" s="10"/>
    </row>
    <row r="10" spans="1:4" s="5" customFormat="1" ht="14.4" customHeight="1">
      <c r="A10" s="68" t="s">
        <v>24</v>
      </c>
      <c r="B10" s="69" t="s">
        <v>61</v>
      </c>
      <c r="C10" s="10"/>
      <c r="D10" s="10"/>
    </row>
    <row r="11" spans="1:4" s="5" customFormat="1" ht="14.4" customHeight="1">
      <c r="A11" s="71"/>
      <c r="B11" s="69" t="s">
        <v>62</v>
      </c>
      <c r="C11" s="10"/>
      <c r="D11" s="10"/>
    </row>
    <row r="12" spans="1:4" s="5" customFormat="1" ht="14.4" customHeight="1">
      <c r="A12" s="71"/>
      <c r="B12" s="69" t="s">
        <v>63</v>
      </c>
      <c r="C12" s="10"/>
      <c r="D12" s="10"/>
    </row>
    <row r="13" spans="1:4" s="5" customFormat="1" ht="14.4" customHeight="1">
      <c r="A13" s="71"/>
      <c r="B13" s="69" t="s">
        <v>64</v>
      </c>
      <c r="C13" s="10"/>
      <c r="D13" s="10"/>
    </row>
    <row r="14" spans="1:4" s="5" customFormat="1" ht="15.6" customHeight="1">
      <c r="A14" s="70"/>
      <c r="B14" s="69" t="s">
        <v>65</v>
      </c>
      <c r="C14" s="10"/>
      <c r="D14" s="10"/>
    </row>
    <row r="15" spans="1:4" s="5" customFormat="1" ht="15.6" customHeight="1">
      <c r="A15" s="72"/>
      <c r="B15" s="73" t="s">
        <v>66</v>
      </c>
      <c r="C15" s="10"/>
      <c r="D15" s="10"/>
    </row>
    <row r="16" spans="1:4" s="5" customFormat="1" ht="15.6" customHeight="1">
      <c r="A16" s="72"/>
      <c r="B16" s="69" t="s">
        <v>67</v>
      </c>
      <c r="C16" s="10"/>
      <c r="D16" s="10"/>
    </row>
    <row r="17" spans="1:4" s="5" customFormat="1" ht="15.6" customHeight="1">
      <c r="A17" s="11"/>
      <c r="B17" s="74"/>
      <c r="C17" s="10"/>
      <c r="D17" s="10"/>
    </row>
    <row r="18" spans="1:4" s="47" customFormat="1" ht="18" customHeight="1">
      <c r="A18" s="48" t="s">
        <v>4</v>
      </c>
      <c r="B18" s="51"/>
      <c r="C18" s="46">
        <f>SUM(C19:C22)</f>
        <v>0</v>
      </c>
      <c r="D18" s="46"/>
    </row>
    <row r="19" spans="1:4" s="5" customFormat="1" ht="15.6" customHeight="1">
      <c r="A19" s="11"/>
      <c r="B19" s="75" t="s">
        <v>68</v>
      </c>
      <c r="C19" s="10"/>
      <c r="D19" s="10"/>
    </row>
    <row r="20" spans="1:4" s="5" customFormat="1" ht="15.6" customHeight="1">
      <c r="A20" s="11"/>
      <c r="B20" s="76" t="s">
        <v>69</v>
      </c>
      <c r="C20" s="10"/>
      <c r="D20" s="10"/>
    </row>
    <row r="21" spans="1:4" s="5" customFormat="1" ht="15.6" customHeight="1">
      <c r="A21" s="12"/>
      <c r="B21" s="77" t="s">
        <v>70</v>
      </c>
      <c r="C21" s="10"/>
      <c r="D21" s="10"/>
    </row>
    <row r="22" spans="1:4" s="5" customFormat="1" ht="15.6" customHeight="1">
      <c r="A22" s="11"/>
      <c r="B22" s="78"/>
      <c r="C22" s="10"/>
      <c r="D22" s="10"/>
    </row>
    <row r="23" spans="1:4" s="47" customFormat="1" ht="18" customHeight="1">
      <c r="A23" s="44" t="s">
        <v>5</v>
      </c>
      <c r="B23" s="50"/>
      <c r="C23" s="46">
        <f>SUM(C24:C25)</f>
        <v>0</v>
      </c>
      <c r="D23" s="46"/>
    </row>
    <row r="24" spans="1:4" s="5" customFormat="1" ht="15.6" customHeight="1">
      <c r="A24" s="13"/>
      <c r="B24" s="74" t="s">
        <v>5</v>
      </c>
      <c r="C24" s="10"/>
      <c r="D24" s="10"/>
    </row>
    <row r="25" spans="1:4" s="5" customFormat="1" ht="15.6" customHeight="1">
      <c r="A25" s="11"/>
      <c r="B25" s="78"/>
      <c r="C25" s="10"/>
      <c r="D25" s="10"/>
    </row>
    <row r="26" spans="1:4" s="47" customFormat="1" ht="18" customHeight="1">
      <c r="A26" s="48" t="s">
        <v>6</v>
      </c>
      <c r="B26" s="49"/>
      <c r="C26" s="46">
        <f>SUM(C27:C34)</f>
        <v>0</v>
      </c>
      <c r="D26" s="46"/>
    </row>
    <row r="27" spans="1:4" s="5" customFormat="1" ht="15.6" customHeight="1">
      <c r="A27" s="12"/>
      <c r="B27" s="73" t="s">
        <v>71</v>
      </c>
      <c r="C27" s="10"/>
      <c r="D27" s="10"/>
    </row>
    <row r="28" spans="1:4" s="5" customFormat="1" ht="15.6" customHeight="1">
      <c r="A28" s="79"/>
      <c r="B28" s="80" t="s">
        <v>72</v>
      </c>
      <c r="C28" s="10"/>
      <c r="D28" s="10"/>
    </row>
    <row r="29" spans="1:4" s="5" customFormat="1" ht="15.6" customHeight="1">
      <c r="A29" s="11"/>
      <c r="B29" s="80" t="s">
        <v>73</v>
      </c>
      <c r="C29" s="10"/>
      <c r="D29" s="10"/>
    </row>
    <row r="30" spans="1:4" s="5" customFormat="1" ht="15.6" customHeight="1">
      <c r="A30" s="11"/>
      <c r="B30" s="80" t="s">
        <v>74</v>
      </c>
      <c r="C30" s="10"/>
      <c r="D30" s="10"/>
    </row>
    <row r="31" spans="1:4" s="5" customFormat="1" ht="15.6" customHeight="1">
      <c r="A31" s="11"/>
      <c r="B31" s="81" t="s">
        <v>75</v>
      </c>
      <c r="C31" s="10"/>
      <c r="D31" s="10"/>
    </row>
    <row r="32" spans="1:4" s="5" customFormat="1" ht="15.6" customHeight="1">
      <c r="A32" s="12"/>
      <c r="B32" s="69" t="s">
        <v>76</v>
      </c>
      <c r="C32" s="10"/>
      <c r="D32" s="10"/>
    </row>
    <row r="33" spans="1:4" s="5" customFormat="1" ht="15.6" customHeight="1">
      <c r="A33" s="12"/>
      <c r="B33" s="73" t="s">
        <v>77</v>
      </c>
      <c r="C33" s="10"/>
      <c r="D33" s="10"/>
    </row>
    <row r="34" spans="1:4" s="5" customFormat="1" ht="15.6" customHeight="1">
      <c r="A34" s="14"/>
      <c r="B34" s="78"/>
      <c r="C34" s="10"/>
      <c r="D34" s="10"/>
    </row>
    <row r="35" spans="1:4" s="47" customFormat="1" ht="18" customHeight="1">
      <c r="A35" s="44" t="s">
        <v>7</v>
      </c>
      <c r="B35" s="45"/>
      <c r="C35" s="46">
        <f>SUM(C36:C42)</f>
        <v>0</v>
      </c>
      <c r="D35" s="46"/>
    </row>
    <row r="36" spans="1:4" s="5" customFormat="1" ht="15.6" customHeight="1">
      <c r="A36" s="13"/>
      <c r="B36" s="82" t="s">
        <v>78</v>
      </c>
      <c r="C36" s="10"/>
      <c r="D36" s="10"/>
    </row>
    <row r="37" spans="1:4" s="5" customFormat="1" ht="15.6" customHeight="1">
      <c r="A37" s="11"/>
      <c r="B37" s="82" t="s">
        <v>79</v>
      </c>
      <c r="C37" s="10"/>
      <c r="D37" s="10"/>
    </row>
    <row r="38" spans="1:4" s="5" customFormat="1" ht="15.6" customHeight="1">
      <c r="A38" s="11"/>
      <c r="B38" s="82" t="s">
        <v>80</v>
      </c>
      <c r="C38" s="10"/>
      <c r="D38" s="10"/>
    </row>
    <row r="39" spans="1:4" s="5" customFormat="1" ht="15.6" customHeight="1">
      <c r="A39" s="11"/>
      <c r="B39" s="80" t="s">
        <v>81</v>
      </c>
      <c r="C39" s="10"/>
      <c r="D39" s="10"/>
    </row>
    <row r="40" spans="1:4" s="5" customFormat="1" ht="15.6" customHeight="1">
      <c r="A40" s="11"/>
      <c r="B40" s="80" t="s">
        <v>82</v>
      </c>
      <c r="C40" s="10"/>
      <c r="D40" s="10"/>
    </row>
    <row r="41" spans="1:4" s="5" customFormat="1" ht="15.6" customHeight="1">
      <c r="A41" s="11"/>
      <c r="B41" s="80" t="s">
        <v>83</v>
      </c>
      <c r="C41" s="10"/>
      <c r="D41" s="10"/>
    </row>
    <row r="42" spans="1:4" s="5" customFormat="1" ht="15.6" customHeight="1">
      <c r="A42" s="14"/>
      <c r="B42" s="78"/>
      <c r="C42" s="10"/>
      <c r="D42" s="10"/>
    </row>
    <row r="43" spans="1:4" s="5" customFormat="1" ht="18" customHeight="1">
      <c r="A43" s="48" t="s">
        <v>8</v>
      </c>
      <c r="B43" s="83"/>
      <c r="C43" s="15">
        <f>SUM(C45:C47)</f>
        <v>0</v>
      </c>
      <c r="D43" s="15"/>
    </row>
    <row r="44" spans="1:4" s="5" customFormat="1" ht="15.6" customHeight="1">
      <c r="A44" s="16"/>
      <c r="B44" s="17" t="s">
        <v>12</v>
      </c>
      <c r="C44" s="10"/>
      <c r="D44" s="10"/>
    </row>
    <row r="45" spans="1:4" s="5" customFormat="1" ht="15.6" customHeight="1">
      <c r="A45" s="16"/>
      <c r="B45" s="18" t="s">
        <v>16</v>
      </c>
      <c r="C45" s="10"/>
      <c r="D45" s="10"/>
    </row>
    <row r="46" spans="1:4" s="5" customFormat="1" ht="15.6" customHeight="1">
      <c r="A46" s="16"/>
      <c r="B46" s="18" t="s">
        <v>15</v>
      </c>
      <c r="C46" s="10"/>
      <c r="D46" s="10"/>
    </row>
    <row r="47" spans="1:4" s="5" customFormat="1" ht="15.6" customHeight="1" thickBot="1">
      <c r="A47" s="16"/>
      <c r="B47" s="18" t="s">
        <v>17</v>
      </c>
      <c r="C47" s="10"/>
      <c r="D47" s="10"/>
    </row>
    <row r="48" spans="1:4" s="5" customFormat="1" ht="18" customHeight="1" thickTop="1" thickBot="1">
      <c r="A48" s="63" t="s">
        <v>9</v>
      </c>
      <c r="B48" s="64"/>
      <c r="C48" s="19">
        <f>SUM(C7,C18,C23,C26,C35,C43)</f>
        <v>0</v>
      </c>
      <c r="D48" s="58"/>
    </row>
    <row r="49" spans="1:6" ht="6.75" customHeight="1" thickTop="1"/>
    <row r="50" spans="1:6" ht="16.5" customHeight="1">
      <c r="A50" s="7" t="s">
        <v>13</v>
      </c>
      <c r="B50" s="7"/>
      <c r="C50" s="8"/>
      <c r="D50" s="8"/>
    </row>
    <row r="51" spans="1:6" s="23" customFormat="1" ht="18.75" customHeight="1">
      <c r="A51" s="7" t="s">
        <v>19</v>
      </c>
      <c r="B51" s="9"/>
      <c r="C51" s="21"/>
      <c r="D51" s="22"/>
      <c r="E51" s="5"/>
      <c r="F51" s="5"/>
    </row>
    <row r="52" spans="1:6" ht="16.5" customHeight="1">
      <c r="A52" s="7" t="s">
        <v>14</v>
      </c>
      <c r="B52" s="7"/>
      <c r="C52" s="8"/>
      <c r="D52" s="8"/>
    </row>
    <row r="53" spans="1:6" ht="28.8" customHeight="1">
      <c r="A53" s="59" t="s">
        <v>56</v>
      </c>
      <c r="B53" s="59"/>
      <c r="C53" s="59"/>
      <c r="D53" s="59"/>
    </row>
    <row r="54" spans="1:6" ht="20.100000000000001" customHeight="1">
      <c r="A54" s="9"/>
      <c r="B54" s="7"/>
      <c r="C54" s="8"/>
      <c r="D54" s="8"/>
    </row>
  </sheetData>
  <mergeCells count="6">
    <mergeCell ref="A53:D53"/>
    <mergeCell ref="A4:D4"/>
    <mergeCell ref="A6:B6"/>
    <mergeCell ref="A48:B48"/>
    <mergeCell ref="A8:A9"/>
    <mergeCell ref="A10:A14"/>
  </mergeCells>
  <phoneticPr fontId="2"/>
  <conditionalFormatting sqref="A18:B18">
    <cfRule type="cellIs" dxfId="15" priority="7" stopIfTrue="1" operator="equal">
      <formula>0</formula>
    </cfRule>
  </conditionalFormatting>
  <conditionalFormatting sqref="D18">
    <cfRule type="cellIs" dxfId="14" priority="1" stopIfTrue="1" operator="equal">
      <formula>0</formula>
    </cfRule>
  </conditionalFormatting>
  <conditionalFormatting sqref="A43:B43 A7:B7 A23:B23 A26:B26 A35:B35">
    <cfRule type="cellIs" dxfId="13" priority="8" stopIfTrue="1" operator="equal">
      <formula>0</formula>
    </cfRule>
  </conditionalFormatting>
  <conditionalFormatting sqref="C48">
    <cfRule type="cellIs" dxfId="12" priority="5" stopIfTrue="1" operator="equal">
      <formula>0</formula>
    </cfRule>
  </conditionalFormatting>
  <conditionalFormatting sqref="C43 C7 C23 C26 C35">
    <cfRule type="cellIs" dxfId="11" priority="6" stopIfTrue="1" operator="equal">
      <formula>0</formula>
    </cfRule>
  </conditionalFormatting>
  <conditionalFormatting sqref="C18">
    <cfRule type="cellIs" dxfId="10" priority="4" stopIfTrue="1" operator="equal">
      <formula>0</formula>
    </cfRule>
  </conditionalFormatting>
  <conditionalFormatting sqref="D48">
    <cfRule type="cellIs" dxfId="9" priority="2" stopIfTrue="1" operator="equal">
      <formula>0</formula>
    </cfRule>
  </conditionalFormatting>
  <conditionalFormatting sqref="D43 D7 D23 D26 D35">
    <cfRule type="cellIs" dxfId="8"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view="pageBreakPreview" zoomScale="85" zoomScaleNormal="100" zoomScaleSheetLayoutView="85" workbookViewId="0">
      <selection activeCell="G9" sqref="G9"/>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5" width="2.6640625" style="1" customWidth="1"/>
    <col min="6" max="7" width="12.5546875" style="1" bestFit="1" customWidth="1"/>
    <col min="8" max="8" width="9" style="1"/>
    <col min="9" max="9" width="12.5546875" style="1" bestFit="1" customWidth="1"/>
    <col min="10" max="16384" width="9" style="1"/>
  </cols>
  <sheetData>
    <row r="1" spans="1:4" ht="16.5" customHeight="1">
      <c r="A1" s="1"/>
    </row>
    <row r="2" spans="1:4" ht="34.5" customHeight="1">
      <c r="C2" s="1"/>
      <c r="D2" s="20" t="s">
        <v>0</v>
      </c>
    </row>
    <row r="3" spans="1:4" ht="9" customHeight="1">
      <c r="C3" s="4"/>
      <c r="D3" s="4"/>
    </row>
    <row r="4" spans="1:4" ht="20.25" customHeight="1">
      <c r="A4" s="60" t="s">
        <v>10</v>
      </c>
      <c r="B4" s="60"/>
      <c r="C4" s="60"/>
      <c r="D4" s="60"/>
    </row>
    <row r="5" spans="1:4" ht="14.25" customHeight="1">
      <c r="C5" s="1"/>
      <c r="D5" s="1"/>
    </row>
    <row r="6" spans="1:4" s="53" customFormat="1" ht="20.100000000000001" customHeight="1">
      <c r="A6" s="61" t="s">
        <v>1</v>
      </c>
      <c r="B6" s="62"/>
      <c r="C6" s="42" t="s">
        <v>18</v>
      </c>
      <c r="D6" s="43" t="s">
        <v>2</v>
      </c>
    </row>
    <row r="7" spans="1:4" s="47" customFormat="1" ht="18" customHeight="1">
      <c r="A7" s="44" t="s">
        <v>3</v>
      </c>
      <c r="B7" s="52"/>
      <c r="C7" s="46">
        <f>SUM(C8:C16)</f>
        <v>105500000</v>
      </c>
      <c r="D7" s="46"/>
    </row>
    <row r="8" spans="1:4" s="5" customFormat="1" ht="15.6" customHeight="1">
      <c r="A8" s="65" t="s">
        <v>21</v>
      </c>
      <c r="B8" s="24" t="s">
        <v>22</v>
      </c>
      <c r="C8" s="25">
        <v>10000000</v>
      </c>
      <c r="D8" s="10"/>
    </row>
    <row r="9" spans="1:4" s="5" customFormat="1" ht="15.6" customHeight="1">
      <c r="A9" s="65"/>
      <c r="B9" s="24" t="s">
        <v>23</v>
      </c>
      <c r="C9" s="25">
        <v>30000000</v>
      </c>
      <c r="D9" s="10"/>
    </row>
    <row r="10" spans="1:4" s="5" customFormat="1" ht="15.6" customHeight="1">
      <c r="A10" s="66" t="s">
        <v>24</v>
      </c>
      <c r="B10" s="24" t="s">
        <v>25</v>
      </c>
      <c r="C10" s="25">
        <v>2000000</v>
      </c>
      <c r="D10" s="10"/>
    </row>
    <row r="11" spans="1:4" s="5" customFormat="1" ht="15.6" customHeight="1">
      <c r="A11" s="66"/>
      <c r="B11" s="26" t="s">
        <v>26</v>
      </c>
      <c r="C11" s="25">
        <v>1500000</v>
      </c>
      <c r="D11" s="10"/>
    </row>
    <row r="12" spans="1:4" s="5" customFormat="1" ht="15.6" customHeight="1">
      <c r="A12" s="67"/>
      <c r="B12" s="24" t="s">
        <v>27</v>
      </c>
      <c r="C12" s="25">
        <v>1000000</v>
      </c>
      <c r="D12" s="10"/>
    </row>
    <row r="13" spans="1:4" s="5" customFormat="1" ht="15.6" customHeight="1">
      <c r="A13" s="27"/>
      <c r="B13" s="24" t="s">
        <v>28</v>
      </c>
      <c r="C13" s="25">
        <v>15000000</v>
      </c>
      <c r="D13" s="10"/>
    </row>
    <row r="14" spans="1:4" s="5" customFormat="1" ht="15.6" customHeight="1">
      <c r="A14" s="28"/>
      <c r="B14" s="24" t="s">
        <v>29</v>
      </c>
      <c r="C14" s="25">
        <v>40000000</v>
      </c>
      <c r="D14" s="10"/>
    </row>
    <row r="15" spans="1:4" s="5" customFormat="1" ht="15.6" customHeight="1">
      <c r="A15" s="28"/>
      <c r="B15" s="24" t="s">
        <v>30</v>
      </c>
      <c r="C15" s="25">
        <v>5000000</v>
      </c>
      <c r="D15" s="10"/>
    </row>
    <row r="16" spans="1:4" s="5" customFormat="1" ht="15.6" customHeight="1">
      <c r="A16" s="29"/>
      <c r="B16" s="30" t="s">
        <v>31</v>
      </c>
      <c r="C16" s="25">
        <v>1000000</v>
      </c>
      <c r="D16" s="10"/>
    </row>
    <row r="17" spans="1:4" s="47" customFormat="1" ht="18" customHeight="1">
      <c r="A17" s="48" t="s">
        <v>4</v>
      </c>
      <c r="B17" s="51"/>
      <c r="C17" s="46">
        <f>SUM(C18:C20)</f>
        <v>65000000</v>
      </c>
      <c r="D17" s="46"/>
    </row>
    <row r="18" spans="1:4" s="5" customFormat="1" ht="15.6" customHeight="1">
      <c r="A18" s="11"/>
      <c r="B18" s="31" t="s">
        <v>32</v>
      </c>
      <c r="C18" s="25">
        <v>30000000</v>
      </c>
      <c r="D18" s="10"/>
    </row>
    <row r="19" spans="1:4" s="5" customFormat="1" ht="15.6" customHeight="1">
      <c r="A19" s="11"/>
      <c r="B19" s="32" t="s">
        <v>33</v>
      </c>
      <c r="C19" s="25">
        <v>20000000</v>
      </c>
      <c r="D19" s="10"/>
    </row>
    <row r="20" spans="1:4" s="5" customFormat="1" ht="15.6" customHeight="1">
      <c r="A20" s="39"/>
      <c r="B20" s="33" t="s">
        <v>11</v>
      </c>
      <c r="C20" s="40">
        <v>15000000</v>
      </c>
      <c r="D20" s="10"/>
    </row>
    <row r="21" spans="1:4" s="47" customFormat="1" ht="18" customHeight="1">
      <c r="A21" s="54" t="s">
        <v>5</v>
      </c>
      <c r="B21" s="50"/>
      <c r="C21" s="55">
        <f>SUM(C22:C22)</f>
        <v>5000000</v>
      </c>
      <c r="D21" s="46"/>
    </row>
    <row r="22" spans="1:4" s="5" customFormat="1" ht="15.6" customHeight="1">
      <c r="A22" s="13"/>
      <c r="B22" s="33" t="s">
        <v>34</v>
      </c>
      <c r="C22" s="25">
        <v>5000000</v>
      </c>
      <c r="D22" s="10"/>
    </row>
    <row r="23" spans="1:4" s="47" customFormat="1" ht="18" customHeight="1">
      <c r="A23" s="48" t="s">
        <v>6</v>
      </c>
      <c r="B23" s="49"/>
      <c r="C23" s="46">
        <f>SUM(C24:C38)</f>
        <v>14090000</v>
      </c>
      <c r="D23" s="46"/>
    </row>
    <row r="24" spans="1:4" s="5" customFormat="1" ht="15.6" customHeight="1">
      <c r="A24" s="34"/>
      <c r="B24" s="35" t="s">
        <v>35</v>
      </c>
      <c r="C24" s="25">
        <v>3500000</v>
      </c>
      <c r="D24" s="10"/>
    </row>
    <row r="25" spans="1:4" s="5" customFormat="1" ht="15.6" customHeight="1">
      <c r="A25" s="34"/>
      <c r="B25" s="35" t="s">
        <v>36</v>
      </c>
      <c r="C25" s="25">
        <v>3000000</v>
      </c>
      <c r="D25" s="10"/>
    </row>
    <row r="26" spans="1:4" s="5" customFormat="1" ht="15.6" customHeight="1">
      <c r="A26" s="12"/>
      <c r="B26" s="35" t="s">
        <v>37</v>
      </c>
      <c r="C26" s="25">
        <v>1010000</v>
      </c>
      <c r="D26" s="10"/>
    </row>
    <row r="27" spans="1:4" s="5" customFormat="1" ht="15.6" customHeight="1">
      <c r="A27" s="11"/>
      <c r="B27" s="36" t="s">
        <v>20</v>
      </c>
      <c r="C27" s="25">
        <v>500000</v>
      </c>
      <c r="D27" s="10"/>
    </row>
    <row r="28" spans="1:4" s="5" customFormat="1" ht="15.6" customHeight="1">
      <c r="A28" s="11"/>
      <c r="B28" s="36" t="s">
        <v>38</v>
      </c>
      <c r="C28" s="25">
        <v>1000000</v>
      </c>
      <c r="D28" s="10"/>
    </row>
    <row r="29" spans="1:4" s="5" customFormat="1" ht="15.6" customHeight="1">
      <c r="A29" s="11"/>
      <c r="B29" s="37" t="s">
        <v>39</v>
      </c>
      <c r="C29" s="25">
        <v>3000000</v>
      </c>
      <c r="D29" s="10"/>
    </row>
    <row r="30" spans="1:4" s="5" customFormat="1" ht="15.6" customHeight="1">
      <c r="A30" s="11"/>
      <c r="B30" s="37" t="s">
        <v>40</v>
      </c>
      <c r="C30" s="25">
        <v>1200000</v>
      </c>
      <c r="D30" s="10"/>
    </row>
    <row r="31" spans="1:4" s="5" customFormat="1" ht="15.6" customHeight="1">
      <c r="A31" s="11"/>
      <c r="B31" s="37" t="s">
        <v>41</v>
      </c>
      <c r="C31" s="25">
        <v>100000</v>
      </c>
      <c r="D31" s="10"/>
    </row>
    <row r="32" spans="1:4" s="5" customFormat="1" ht="15.6" customHeight="1">
      <c r="A32" s="12"/>
      <c r="B32" s="24" t="s">
        <v>42</v>
      </c>
      <c r="C32" s="25">
        <v>200000</v>
      </c>
      <c r="D32" s="10"/>
    </row>
    <row r="33" spans="1:5" s="5" customFormat="1" ht="15.6" customHeight="1">
      <c r="A33" s="11"/>
      <c r="B33" s="32" t="s">
        <v>43</v>
      </c>
      <c r="C33" s="25">
        <v>250000</v>
      </c>
      <c r="D33" s="10"/>
    </row>
    <row r="34" spans="1:5" s="5" customFormat="1" ht="15.6" customHeight="1">
      <c r="A34" s="12"/>
      <c r="B34" s="35" t="s">
        <v>44</v>
      </c>
      <c r="C34" s="25">
        <v>200000</v>
      </c>
      <c r="D34" s="10"/>
    </row>
    <row r="35" spans="1:5" s="5" customFormat="1" ht="15.6" customHeight="1">
      <c r="A35" s="12"/>
      <c r="B35" s="35" t="s">
        <v>45</v>
      </c>
      <c r="C35" s="25">
        <v>50000</v>
      </c>
      <c r="D35" s="10"/>
    </row>
    <row r="36" spans="1:5" s="5" customFormat="1" ht="15.6" customHeight="1">
      <c r="A36" s="12"/>
      <c r="B36" s="35" t="s">
        <v>46</v>
      </c>
      <c r="C36" s="25">
        <v>20000</v>
      </c>
      <c r="D36" s="10"/>
    </row>
    <row r="37" spans="1:5" s="5" customFormat="1" ht="15.6" customHeight="1">
      <c r="A37" s="12"/>
      <c r="B37" s="35" t="s">
        <v>47</v>
      </c>
      <c r="C37" s="25">
        <v>40000</v>
      </c>
      <c r="D37" s="10"/>
    </row>
    <row r="38" spans="1:5" s="5" customFormat="1" ht="15.6" customHeight="1">
      <c r="A38" s="14"/>
      <c r="B38" s="38" t="s">
        <v>48</v>
      </c>
      <c r="C38" s="25">
        <v>20000</v>
      </c>
      <c r="D38" s="10"/>
    </row>
    <row r="39" spans="1:5" s="47" customFormat="1" ht="18" customHeight="1">
      <c r="A39" s="44" t="s">
        <v>7</v>
      </c>
      <c r="B39" s="45"/>
      <c r="C39" s="46">
        <f>SUM(C40:C46)</f>
        <v>21700000</v>
      </c>
      <c r="D39" s="46"/>
    </row>
    <row r="40" spans="1:5" s="5" customFormat="1" ht="15.6" customHeight="1">
      <c r="A40" s="13"/>
      <c r="B40" s="36" t="s">
        <v>49</v>
      </c>
      <c r="C40" s="25">
        <v>12000000</v>
      </c>
      <c r="D40" s="10"/>
    </row>
    <row r="41" spans="1:5" s="5" customFormat="1" ht="15.6" customHeight="1">
      <c r="A41" s="11"/>
      <c r="B41" s="37" t="s">
        <v>50</v>
      </c>
      <c r="C41" s="25">
        <v>1200000</v>
      </c>
      <c r="D41" s="10"/>
      <c r="E41" s="6"/>
    </row>
    <row r="42" spans="1:5" s="5" customFormat="1" ht="15.6" customHeight="1">
      <c r="A42" s="11"/>
      <c r="B42" s="37" t="s">
        <v>51</v>
      </c>
      <c r="C42" s="25">
        <v>3000000</v>
      </c>
      <c r="D42" s="10"/>
      <c r="E42" s="6"/>
    </row>
    <row r="43" spans="1:5" s="5" customFormat="1" ht="15.6" customHeight="1">
      <c r="A43" s="11"/>
      <c r="B43" s="36" t="s">
        <v>52</v>
      </c>
      <c r="C43" s="25">
        <v>1500000</v>
      </c>
      <c r="D43" s="10"/>
      <c r="E43" s="6"/>
    </row>
    <row r="44" spans="1:5" s="5" customFormat="1" ht="15.6" customHeight="1">
      <c r="A44" s="11"/>
      <c r="B44" s="36" t="s">
        <v>53</v>
      </c>
      <c r="C44" s="25">
        <v>2000000</v>
      </c>
      <c r="D44" s="10"/>
      <c r="E44" s="6"/>
    </row>
    <row r="45" spans="1:5" s="5" customFormat="1" ht="15.6" customHeight="1">
      <c r="A45" s="11"/>
      <c r="B45" s="32" t="s">
        <v>54</v>
      </c>
      <c r="C45" s="25">
        <v>1000000</v>
      </c>
      <c r="D45" s="10"/>
      <c r="E45" s="6"/>
    </row>
    <row r="46" spans="1:5" s="5" customFormat="1" ht="15.6" customHeight="1">
      <c r="A46" s="11"/>
      <c r="B46" s="32" t="s">
        <v>55</v>
      </c>
      <c r="C46" s="25">
        <v>1000000</v>
      </c>
      <c r="D46" s="10"/>
      <c r="E46" s="6"/>
    </row>
    <row r="47" spans="1:5" s="47" customFormat="1" ht="18" customHeight="1">
      <c r="A47" s="48" t="s">
        <v>8</v>
      </c>
      <c r="B47" s="51"/>
      <c r="C47" s="56">
        <f>SUM(C49:C51)</f>
        <v>15500000</v>
      </c>
      <c r="D47" s="56"/>
      <c r="E47" s="57"/>
    </row>
    <row r="48" spans="1:5" s="5" customFormat="1" ht="15.6" customHeight="1">
      <c r="A48" s="16"/>
      <c r="B48" s="17" t="s">
        <v>12</v>
      </c>
      <c r="C48" s="25"/>
      <c r="D48" s="10"/>
      <c r="E48" s="6"/>
    </row>
    <row r="49" spans="1:9" s="5" customFormat="1" ht="15.6" customHeight="1">
      <c r="A49" s="16"/>
      <c r="B49" s="18" t="s">
        <v>16</v>
      </c>
      <c r="C49" s="25">
        <v>8500000</v>
      </c>
      <c r="D49" s="10"/>
      <c r="E49" s="6"/>
    </row>
    <row r="50" spans="1:9" s="5" customFormat="1" ht="15.6" customHeight="1">
      <c r="A50" s="16"/>
      <c r="B50" s="18" t="s">
        <v>15</v>
      </c>
      <c r="C50" s="25">
        <v>6000000</v>
      </c>
      <c r="D50" s="10"/>
      <c r="E50" s="6"/>
    </row>
    <row r="51" spans="1:9" s="5" customFormat="1" ht="15.6" customHeight="1" thickBot="1">
      <c r="A51" s="16"/>
      <c r="B51" s="18" t="s">
        <v>17</v>
      </c>
      <c r="C51" s="25">
        <v>1000000</v>
      </c>
      <c r="D51" s="10"/>
      <c r="E51" s="6"/>
    </row>
    <row r="52" spans="1:9" s="5" customFormat="1" ht="18" customHeight="1" thickTop="1" thickBot="1">
      <c r="A52" s="63" t="s">
        <v>9</v>
      </c>
      <c r="B52" s="64"/>
      <c r="C52" s="19">
        <f>SUM(C7,C17,C21,C23,C39,C47)</f>
        <v>226790000</v>
      </c>
      <c r="D52" s="19"/>
      <c r="E52" s="6"/>
      <c r="I52" s="41"/>
    </row>
    <row r="53" spans="1:9" ht="6.75" customHeight="1" thickTop="1"/>
    <row r="54" spans="1:9" ht="16.5" customHeight="1">
      <c r="A54" s="7" t="s">
        <v>13</v>
      </c>
      <c r="B54" s="7"/>
      <c r="C54" s="8"/>
      <c r="D54" s="8"/>
    </row>
    <row r="55" spans="1:9" s="23" customFormat="1" ht="18.75" customHeight="1">
      <c r="A55" s="7" t="s">
        <v>19</v>
      </c>
      <c r="B55" s="9"/>
      <c r="C55" s="21"/>
      <c r="D55" s="22"/>
      <c r="E55" s="2"/>
      <c r="F55" s="5"/>
      <c r="G55" s="5"/>
    </row>
    <row r="56" spans="1:9" ht="16.5" customHeight="1">
      <c r="A56" s="7" t="s">
        <v>14</v>
      </c>
      <c r="B56" s="7"/>
      <c r="C56" s="8"/>
      <c r="D56" s="8"/>
    </row>
    <row r="57" spans="1:9" ht="28.8" customHeight="1">
      <c r="A57" s="59" t="s">
        <v>56</v>
      </c>
      <c r="B57" s="59"/>
      <c r="C57" s="59"/>
      <c r="D57" s="59"/>
    </row>
    <row r="58" spans="1:9" ht="20.100000000000001" customHeight="1">
      <c r="A58" s="9"/>
      <c r="B58" s="7"/>
      <c r="C58" s="8"/>
      <c r="D58" s="8"/>
    </row>
  </sheetData>
  <mergeCells count="6">
    <mergeCell ref="A57:D57"/>
    <mergeCell ref="A4:D4"/>
    <mergeCell ref="A6:B6"/>
    <mergeCell ref="A52:B52"/>
    <mergeCell ref="A8:A9"/>
    <mergeCell ref="A10:A12"/>
  </mergeCells>
  <phoneticPr fontId="2"/>
  <conditionalFormatting sqref="A17:B17">
    <cfRule type="cellIs" dxfId="7" priority="7" stopIfTrue="1" operator="equal">
      <formula>0</formula>
    </cfRule>
  </conditionalFormatting>
  <conditionalFormatting sqref="D17">
    <cfRule type="cellIs" dxfId="6" priority="1" stopIfTrue="1" operator="equal">
      <formula>0</formula>
    </cfRule>
  </conditionalFormatting>
  <conditionalFormatting sqref="A47:B47 A7:B7 A21:B21 A23:B23 A39:B39">
    <cfRule type="cellIs" dxfId="5" priority="8" stopIfTrue="1" operator="equal">
      <formula>0</formula>
    </cfRule>
  </conditionalFormatting>
  <conditionalFormatting sqref="C52">
    <cfRule type="cellIs" dxfId="4" priority="5" stopIfTrue="1" operator="equal">
      <formula>0</formula>
    </cfRule>
  </conditionalFormatting>
  <conditionalFormatting sqref="C47 C7 C21 C23 C39">
    <cfRule type="cellIs" dxfId="3" priority="6" stopIfTrue="1" operator="equal">
      <formula>0</formula>
    </cfRule>
  </conditionalFormatting>
  <conditionalFormatting sqref="C17">
    <cfRule type="cellIs" dxfId="2" priority="4" stopIfTrue="1" operator="equal">
      <formula>0</formula>
    </cfRule>
  </conditionalFormatting>
  <conditionalFormatting sqref="D52">
    <cfRule type="cellIs" dxfId="1" priority="2" stopIfTrue="1" operator="equal">
      <formula>0</formula>
    </cfRule>
  </conditionalFormatting>
  <conditionalFormatting sqref="D47 D7 D21 D23 D39">
    <cfRule type="cellIs" dxfId="0"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3"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様式13</vt:lpstr>
      <vt:lpstr>【作成例】様式13</vt:lpstr>
      <vt:lpstr>【作成例】様式13!Print_Area</vt:lpstr>
      <vt:lpstr>様式13!Print_Area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a0004323</cp:lastModifiedBy>
  <cp:lastPrinted>2023-10-16T07:07:01Z</cp:lastPrinted>
  <dcterms:created xsi:type="dcterms:W3CDTF">2018-10-24T10:56:53Z</dcterms:created>
  <dcterms:modified xsi:type="dcterms:W3CDTF">2025-11-26T08:13:50Z</dcterms:modified>
</cp:coreProperties>
</file>