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600産業・地域振興支援部\0300産業振興課\課外秘\03_経営相談担当\25_産業振興センター\24_公募\07公募開始（0216)\公募資料\ホームページ掲載用データ\02_管理運営計画に関する書類\"/>
    </mc:Choice>
  </mc:AlternateContent>
  <xr:revisionPtr revIDLastSave="0" documentId="13_ncr:1_{611AC034-1F93-439D-B911-9F4FE37AB242}" xr6:coauthVersionLast="47" xr6:coauthVersionMax="47" xr10:uidLastSave="{00000000-0000-0000-0000-000000000000}"/>
  <bookViews>
    <workbookView xWindow="-110" yWindow="-110" windowWidth="19420" windowHeight="11500" firstSheet="5" activeTab="6" xr2:uid="{00000000-000D-0000-FFFF-FFFF00000000}"/>
  </bookViews>
  <sheets>
    <sheet name="様式10" sheetId="1" r:id="rId1"/>
    <sheet name="【作成例】 様式10" sheetId="4" r:id="rId2"/>
    <sheet name="様式11" sheetId="5" r:id="rId3"/>
    <sheet name="【作成例】様式11" sheetId="6" r:id="rId4"/>
    <sheet name="様式13" sheetId="7" r:id="rId5"/>
    <sheet name="【参照用】様式13関係" sheetId="8" r:id="rId6"/>
    <sheet name="様式13-2" sheetId="9" r:id="rId7"/>
  </sheets>
  <definedNames>
    <definedName name="_xlnm.Print_Area" localSheetId="1">'【作成例】 様式10'!$A$1:$G$68</definedName>
    <definedName name="_xlnm.Print_Area" localSheetId="3">【作成例】様式11!$A$1:$D$57</definedName>
    <definedName name="_xlnm.Print_Area" localSheetId="5">【参照用】様式13関係!$A$1:$J$28</definedName>
    <definedName name="_xlnm.Print_Area" localSheetId="0">様式10!$A$1:$G$59</definedName>
    <definedName name="_xlnm.Print_Area" localSheetId="2">様式11!$A$1:$D$52</definedName>
    <definedName name="_xlnm.Print_Area" localSheetId="4">様式13!$A$1:$P$24</definedName>
    <definedName name="_xlnm.Print_Area" localSheetId="6">'様式13-2'!$A$1:$AH$46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7" l="1"/>
  <c r="O20" i="7"/>
  <c r="N20" i="7"/>
  <c r="M20" i="7"/>
  <c r="L20" i="7"/>
  <c r="K20" i="7"/>
  <c r="J20" i="7"/>
  <c r="I20" i="7"/>
  <c r="H20" i="7"/>
  <c r="G20" i="7"/>
  <c r="F20" i="7"/>
  <c r="E20" i="7"/>
  <c r="D20" i="7"/>
  <c r="C20" i="7"/>
  <c r="C7" i="6"/>
  <c r="C17" i="6"/>
  <c r="C21" i="6"/>
  <c r="C52" i="6" s="1"/>
  <c r="C23" i="6"/>
  <c r="C39" i="6"/>
  <c r="C47" i="6"/>
  <c r="C7" i="5"/>
  <c r="C15" i="5"/>
  <c r="C20" i="5"/>
  <c r="C23" i="5"/>
  <c r="C32" i="5"/>
  <c r="C42" i="5"/>
  <c r="C47" i="5"/>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E15" i="1"/>
  <c r="D15" i="1"/>
  <c r="G12" i="1"/>
  <c r="F12" i="1"/>
  <c r="E12" i="1"/>
  <c r="D12" i="1"/>
  <c r="F51" i="1" l="1"/>
  <c r="G51" i="1"/>
  <c r="C51" i="1"/>
  <c r="D51" i="1"/>
  <c r="E51" i="1"/>
</calcChain>
</file>

<file path=xl/sharedStrings.xml><?xml version="1.0" encoding="utf-8"?>
<sst xmlns="http://schemas.openxmlformats.org/spreadsheetml/2006/main" count="289" uniqueCount="146">
  <si>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</si>
  <si>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</si>
  <si>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</si>
  <si>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</si>
  <si>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</si>
  <si>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</si>
  <si>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</si>
  <si>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</si>
  <si>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</si>
  <si>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</si>
  <si>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</si>
  <si>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</si>
  <si>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</si>
  <si>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</si>
  <si>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</si>
  <si>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</si>
  <si>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</si>
  <si>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</si>
  <si>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</si>
  <si>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</si>
  <si>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</si>
  <si>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</si>
  <si>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</si>
  <si>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</si>
  <si>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</si>
  <si>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</si>
  <si>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</si>
  <si>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</si>
  <si>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</si>
  <si>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</si>
  <si>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</si>
  <si>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</si>
  <si>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</si>
  <si>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</si>
  <si>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</si>
  <si>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</si>
  <si>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</si>
  <si>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</si>
  <si>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</si>
  <si>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</si>
  <si>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</si>
  <si>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</si>
  <si>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</si>
  <si>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</si>
  <si>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</si>
  <si>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</si>
  <si>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</si>
  <si>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</si>
  <si>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</si>
  <si>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</si>
  <si>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</si>
  <si>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</si>
  <si>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</si>
  <si>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</si>
  <si>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</si>
  <si>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</si>
  <si>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</si>
  <si>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</si>
  <si>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</si>
  <si>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</si>
  <si>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</si>
  <si>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</si>
  <si>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</si>
  <si>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</si>
  <si>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</si>
  <si>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</si>
  <si>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</si>
  <si>
    <t>※「その他経費」については、本部経費として必ず指定する内訳を示してください。また、算定の考え方や方法等を明らかに示す資料を添付してください。</t>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</si>
  <si>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</si>
  <si>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※費用が生じない項目については「0円」としてください。</t>
    <rPh sb="8" eb="10">
      <t>コウモク</t>
    </rPh>
    <phoneticPr fontId="3"/>
  </si>
  <si>
    <t>※各項目の内訳については、適宜、行を追加・削除等してください。</t>
    <rPh sb="1" eb="2">
      <t>カク</t>
    </rPh>
    <rPh sb="5" eb="7">
      <t>ウチワケ</t>
    </rPh>
    <rPh sb="13" eb="15">
      <t>テキギ</t>
    </rPh>
    <rPh sb="16" eb="17">
      <t>ギョウ</t>
    </rPh>
    <phoneticPr fontId="3"/>
  </si>
  <si>
    <t>支出合計（税込）</t>
    <rPh sb="0" eb="2">
      <t>シシュツ</t>
    </rPh>
    <rPh sb="2" eb="4">
      <t>ゴウケイ</t>
    </rPh>
    <rPh sb="5" eb="7">
      <t>ゼイコミ</t>
    </rPh>
    <phoneticPr fontId="3"/>
  </si>
  <si>
    <t>職員人件費</t>
    <rPh sb="0" eb="2">
      <t>ショクイン</t>
    </rPh>
    <rPh sb="2" eb="5">
      <t>ジンケンヒ</t>
    </rPh>
    <phoneticPr fontId="3"/>
  </si>
  <si>
    <t>備考(算出根拠等）</t>
    <rPh sb="0" eb="2">
      <t>ビコウ</t>
    </rPh>
    <rPh sb="3" eb="5">
      <t>サンシュツ</t>
    </rPh>
    <rPh sb="5" eb="7">
      <t>コンキョ</t>
    </rPh>
    <rPh sb="7" eb="8">
      <t>トウ</t>
    </rPh>
    <phoneticPr fontId="3"/>
  </si>
  <si>
    <t>金額(円)</t>
    <rPh sb="0" eb="2">
      <t>キンガク</t>
    </rPh>
    <rPh sb="3" eb="4">
      <t>エン</t>
    </rPh>
    <phoneticPr fontId="3"/>
  </si>
  <si>
    <t>支出項目</t>
    <rPh sb="0" eb="2">
      <t>シシュツ</t>
    </rPh>
    <rPh sb="2" eb="4">
      <t>コウモク</t>
    </rPh>
    <phoneticPr fontId="3"/>
  </si>
  <si>
    <t xml:space="preserve">令和○○年度 受 託 経 費 見 積 書 </t>
    <rPh sb="0" eb="1">
      <t>レイ</t>
    </rPh>
    <rPh sb="1" eb="2">
      <t>ワ</t>
    </rPh>
    <phoneticPr fontId="3"/>
  </si>
  <si>
    <t>人件費</t>
    <rPh sb="0" eb="3">
      <t>ジンケンヒ</t>
    </rPh>
    <phoneticPr fontId="3"/>
  </si>
  <si>
    <t>指定管理施設職員の職員配置表</t>
    <phoneticPr fontId="24"/>
  </si>
  <si>
    <t>法人等の名称：</t>
    <phoneticPr fontId="24"/>
  </si>
  <si>
    <t>区　分</t>
  </si>
  <si>
    <t>正規（正社員）</t>
  </si>
  <si>
    <t>非正規</t>
  </si>
  <si>
    <t>委託</t>
  </si>
  <si>
    <t>契約社員</t>
  </si>
  <si>
    <t>パート、アルバイト等</t>
  </si>
  <si>
    <t>派遣</t>
  </si>
  <si>
    <t>常勤</t>
  </si>
  <si>
    <t>非常勤</t>
  </si>
  <si>
    <t>シルバー人材</t>
  </si>
  <si>
    <t>その他</t>
  </si>
  <si>
    <t>＊</t>
  </si>
  <si>
    <t>職種等</t>
  </si>
  <si>
    <t>施設長</t>
  </si>
  <si>
    <t>副施設長</t>
  </si>
  <si>
    <t>○○○</t>
  </si>
  <si>
    <t>シルバー（派遣）</t>
    <rPh sb="5" eb="7">
      <t>ハケン</t>
    </rPh>
    <phoneticPr fontId="24"/>
  </si>
  <si>
    <t>シルバー（委託）</t>
    <rPh sb="5" eb="7">
      <t>イタク</t>
    </rPh>
    <phoneticPr fontId="24"/>
  </si>
  <si>
    <t>計</t>
  </si>
  <si>
    <t>＊複数の施設に配置されている等、事業者での雇用形態が常勤の職員（内数）</t>
    <phoneticPr fontId="24"/>
  </si>
  <si>
    <t>※雇用区分確認表を参照のうえ作成すること</t>
    <rPh sb="1" eb="3">
      <t>コヨウ</t>
    </rPh>
    <rPh sb="3" eb="5">
      <t>クブン</t>
    </rPh>
    <rPh sb="5" eb="7">
      <t>カクニン</t>
    </rPh>
    <rPh sb="7" eb="8">
      <t>ヒョウ</t>
    </rPh>
    <rPh sb="9" eb="11">
      <t>サンショウ</t>
    </rPh>
    <rPh sb="14" eb="16">
      <t>サクセイ</t>
    </rPh>
    <phoneticPr fontId="24"/>
  </si>
  <si>
    <t>指定管理施設職員の雇用区分確認表</t>
  </si>
  <si>
    <t>　　</t>
  </si>
  <si>
    <t>一般的呼称</t>
  </si>
  <si>
    <t>雇用期間</t>
  </si>
  <si>
    <t>常勤／非常勤</t>
  </si>
  <si>
    <t>適用法</t>
  </si>
  <si>
    <t>正規職員</t>
    <phoneticPr fontId="24"/>
  </si>
  <si>
    <t>正社員</t>
  </si>
  <si>
    <t>無期</t>
  </si>
  <si>
    <t>フルタイム</t>
  </si>
  <si>
    <t>直接雇用</t>
  </si>
  <si>
    <t>労働三法</t>
  </si>
  <si>
    <t>短時間正社員</t>
  </si>
  <si>
    <t>短時間</t>
  </si>
  <si>
    <t>非正規職員</t>
    <phoneticPr fontId="24"/>
  </si>
  <si>
    <t>有期
(上限３年)</t>
    <phoneticPr fontId="24"/>
  </si>
  <si>
    <t>常勤／
非常勤</t>
    <phoneticPr fontId="24"/>
  </si>
  <si>
    <t>フルタイム／
短時間</t>
    <phoneticPr fontId="24"/>
  </si>
  <si>
    <t>労働契約法</t>
  </si>
  <si>
    <t>パートタイマー
アルバイト等</t>
    <phoneticPr fontId="24"/>
  </si>
  <si>
    <t>有期</t>
  </si>
  <si>
    <t>パートタイム
労働法</t>
    <phoneticPr fontId="24"/>
  </si>
  <si>
    <t>間接雇用</t>
  </si>
  <si>
    <t>労働者派遣法</t>
  </si>
  <si>
    <t>―</t>
  </si>
  <si>
    <t>雇用契約ではない</t>
  </si>
  <si>
    <t>※区分について</t>
    <phoneticPr fontId="24"/>
  </si>
  <si>
    <t>[正規職員]　→指定管理事業者内での呼称が「正規の職員・従業員」である者</t>
    <phoneticPr fontId="24"/>
  </si>
  <si>
    <t>[非正規職員]→指定管理事業者内での呼称が「パート」「アルバイト」「契約社員」</t>
    <phoneticPr fontId="24"/>
  </si>
  <si>
    <t>　　　　　　　「労働者派遣事業所の派遣社員」「その他」である者</t>
    <phoneticPr fontId="24"/>
  </si>
  <si>
    <t>※勤務時間</t>
    <phoneticPr fontId="24"/>
  </si>
  <si>
    <t>[常勤＝フルタイム]→施設での所定の労働時間が週38時間45分以上　または　就業規則等に定める勤務時間</t>
    <rPh sb="11" eb="13">
      <t>シセツ</t>
    </rPh>
    <phoneticPr fontId="24"/>
  </si>
  <si>
    <t>[非常勤＝短時間]　→施設での勤務時間がフルタイムよりも短い</t>
    <rPh sb="11" eb="13">
      <t>シセツ</t>
    </rPh>
    <phoneticPr fontId="24"/>
  </si>
  <si>
    <t>※労働三法・・・労働基準法、労働組合法、労働関係調整法</t>
    <phoneticPr fontId="24"/>
  </si>
  <si>
    <t>職員ローテーション表</t>
    <rPh sb="0" eb="2">
      <t>ショクイン</t>
    </rPh>
    <rPh sb="9" eb="10">
      <t>ヒョウ</t>
    </rPh>
    <phoneticPr fontId="3"/>
  </si>
  <si>
    <t>①月～金</t>
    <rPh sb="1" eb="2">
      <t>ゲツ</t>
    </rPh>
    <rPh sb="3" eb="4">
      <t>キン</t>
    </rPh>
    <phoneticPr fontId="3"/>
  </si>
  <si>
    <t>職種等</t>
    <rPh sb="0" eb="2">
      <t>ショクシュ</t>
    </rPh>
    <rPh sb="2" eb="3">
      <t>トウ</t>
    </rPh>
    <phoneticPr fontId="3"/>
  </si>
  <si>
    <t>常勤
・
非常勤別</t>
    <rPh sb="0" eb="2">
      <t>ジョウキン</t>
    </rPh>
    <rPh sb="5" eb="8">
      <t>ヒジョウキン</t>
    </rPh>
    <rPh sb="8" eb="9">
      <t>ベツ</t>
    </rPh>
    <phoneticPr fontId="3"/>
  </si>
  <si>
    <t>時間</t>
    <rPh sb="0" eb="2">
      <t>ジカン</t>
    </rPh>
    <phoneticPr fontId="3"/>
  </si>
  <si>
    <t>②土</t>
    <rPh sb="1" eb="2">
      <t>ド</t>
    </rPh>
    <phoneticPr fontId="3"/>
  </si>
  <si>
    <t>③日</t>
    <rPh sb="1" eb="2">
      <t>ニチ</t>
    </rPh>
    <phoneticPr fontId="3"/>
  </si>
  <si>
    <t>※１施設１枚に記入してください。</t>
    <phoneticPr fontId="3"/>
  </si>
  <si>
    <t>※職種等は、施設長、事務員、看護師、運動指導員、清掃員、用務員、シルバー（派遣）、シルバー（委託）等の名称を記入してください。</t>
    <rPh sb="1" eb="3">
      <t>ショクシュ</t>
    </rPh>
    <rPh sb="3" eb="4">
      <t>トウ</t>
    </rPh>
    <rPh sb="6" eb="8">
      <t>シセツ</t>
    </rPh>
    <rPh sb="8" eb="9">
      <t>チョウ</t>
    </rPh>
    <rPh sb="10" eb="13">
      <t>ジムイン</t>
    </rPh>
    <rPh sb="14" eb="17">
      <t>カンゴシ</t>
    </rPh>
    <rPh sb="18" eb="20">
      <t>ウンドウ</t>
    </rPh>
    <rPh sb="20" eb="23">
      <t>シドウイン</t>
    </rPh>
    <rPh sb="24" eb="26">
      <t>セイソウ</t>
    </rPh>
    <rPh sb="28" eb="31">
      <t>ヨウムイン</t>
    </rPh>
    <rPh sb="37" eb="39">
      <t>ハケン</t>
    </rPh>
    <rPh sb="46" eb="48">
      <t>イタク</t>
    </rPh>
    <rPh sb="49" eb="50">
      <t>トウ</t>
    </rPh>
    <rPh sb="51" eb="53">
      <t>メイショウ</t>
    </rPh>
    <rPh sb="54" eb="56">
      <t>キニュウ</t>
    </rPh>
    <phoneticPr fontId="3"/>
  </si>
  <si>
    <t>※職種等がシルバー（委託）の場合は、常勤・非常勤別の欄は「委託」を選択してください。</t>
    <rPh sb="1" eb="3">
      <t>ショクシュ</t>
    </rPh>
    <rPh sb="3" eb="4">
      <t>トウ</t>
    </rPh>
    <rPh sb="10" eb="12">
      <t>イタク</t>
    </rPh>
    <rPh sb="14" eb="16">
      <t>バアイ</t>
    </rPh>
    <rPh sb="18" eb="20">
      <t>ジョウキン</t>
    </rPh>
    <rPh sb="21" eb="24">
      <t>ヒジョウキン</t>
    </rPh>
    <rPh sb="24" eb="25">
      <t>ベツ</t>
    </rPh>
    <rPh sb="26" eb="27">
      <t>ラン</t>
    </rPh>
    <rPh sb="29" eb="31">
      <t>イタク</t>
    </rPh>
    <rPh sb="33" eb="35">
      <t>センタク</t>
    </rPh>
    <phoneticPr fontId="3"/>
  </si>
  <si>
    <t>※勤務時間を塗りつぶしてください。</t>
    <rPh sb="1" eb="3">
      <t>キンム</t>
    </rPh>
    <rPh sb="3" eb="5">
      <t>ジカン</t>
    </rPh>
    <rPh sb="6" eb="7">
      <t>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</si>
</sst>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0">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
      <sz val="11"/>
      <color indexed="63"/>
      <name val="BIZ UDゴシック"/>
      <family val="3"/>
      <charset val="128"/>
    </font>
    <font>
      <b/>
      <sz val="12"/>
      <name val="BIZ UDゴシック"/>
      <family val="3"/>
      <charset val="128"/>
    </font>
    <font>
      <sz val="12"/>
      <color theme="0"/>
      <name val="BIZ UDゴシック"/>
      <family val="3"/>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BIZ UDゴシック"/>
      <family val="3"/>
      <charset val="128"/>
    </font>
    <font>
      <u/>
      <sz val="11"/>
      <name val="BIZ UDゴシック"/>
      <family val="3"/>
      <charset val="128"/>
    </font>
    <font>
      <sz val="12"/>
      <name val="ＭＳ ゴシック"/>
      <family val="3"/>
      <charset val="128"/>
    </font>
    <font>
      <sz val="11"/>
      <name val="ＭＳ ゴシック"/>
      <family val="3"/>
      <charset val="128"/>
    </font>
  </fonts>
  <fills count="7">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1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medium">
        <color indexed="64"/>
      </bottom>
      <diagonal/>
    </border>
    <border>
      <left style="dotted">
        <color indexed="64"/>
      </left>
      <right style="double">
        <color indexed="64"/>
      </right>
      <top style="dotted">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tted">
        <color indexed="64"/>
      </left>
      <right style="medium">
        <color indexed="64"/>
      </right>
      <top style="thin">
        <color indexed="64"/>
      </top>
      <bottom/>
      <diagonal/>
    </border>
    <border>
      <left style="dotted">
        <color indexed="64"/>
      </left>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ck">
        <color indexed="64"/>
      </left>
      <right/>
      <top style="thick">
        <color indexed="64"/>
      </top>
      <bottom style="medium">
        <color indexed="64"/>
      </bottom>
      <diagonal style="thin">
        <color indexed="64"/>
      </diagonal>
    </border>
    <border>
      <left style="thin">
        <color indexed="64"/>
      </left>
      <right style="thin">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ck">
        <color indexed="64"/>
      </right>
      <top/>
      <bottom/>
      <diagonal/>
    </border>
    <border>
      <left style="thick">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ck">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ck">
        <color indexed="64"/>
      </right>
      <top style="thin">
        <color indexed="64"/>
      </top>
      <bottom style="double">
        <color indexed="64"/>
      </bottom>
      <diagonal/>
    </border>
    <border>
      <left style="thick">
        <color indexed="64"/>
      </left>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lignment vertical="center"/>
    </xf>
  </cellStyleXfs>
  <cellXfs count="282">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38" fontId="6" fillId="0" borderId="0" xfId="1" applyFont="1" applyAlignment="1">
      <alignment vertical="center"/>
    </xf>
    <xf numFmtId="0" fontId="10" fillId="0" borderId="0" xfId="0" applyFo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lignment vertical="center"/>
    </xf>
    <xf numFmtId="0" fontId="8" fillId="0" borderId="8" xfId="0" applyFont="1" applyBorder="1" applyAlignment="1">
      <alignment horizontal="left" vertical="center"/>
    </xf>
    <xf numFmtId="0" fontId="8" fillId="0" borderId="18" xfId="0" applyFont="1" applyBorder="1">
      <alignment vertical="center"/>
    </xf>
    <xf numFmtId="176" fontId="7" fillId="0" borderId="19" xfId="0" applyNumberFormat="1" applyFont="1" applyBorder="1" applyAlignment="1">
      <alignment horizontal="left" vertical="center"/>
    </xf>
    <xf numFmtId="176" fontId="7" fillId="0" borderId="9" xfId="0" applyNumberFormat="1"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lignment vertical="center"/>
    </xf>
    <xf numFmtId="176" fontId="7" fillId="0" borderId="20" xfId="0" applyNumberFormat="1"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9" xfId="0" applyFont="1" applyBorder="1" applyAlignment="1">
      <alignment vertical="center" shrinkToFit="1"/>
    </xf>
    <xf numFmtId="38" fontId="12" fillId="2" borderId="7" xfId="1" applyFont="1" applyFill="1" applyBorder="1" applyAlignment="1">
      <alignment vertical="center" shrinkToFit="1"/>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14" fillId="2" borderId="5" xfId="0" applyFont="1" applyFill="1" applyBorder="1" applyAlignment="1">
      <alignment horizontal="left" vertical="center"/>
    </xf>
    <xf numFmtId="38" fontId="10" fillId="0" borderId="0" xfId="1" applyFont="1" applyAlignment="1">
      <alignment vertical="center"/>
    </xf>
    <xf numFmtId="0" fontId="7" fillId="0" borderId="19" xfId="0" applyFont="1" applyBorder="1">
      <alignment vertical="center"/>
    </xf>
    <xf numFmtId="0" fontId="7" fillId="2" borderId="40" xfId="0" applyFont="1" applyFill="1" applyBorder="1">
      <alignment vertical="center"/>
    </xf>
    <xf numFmtId="0" fontId="13" fillId="0" borderId="0" xfId="0" applyFont="1">
      <alignment vertical="center"/>
    </xf>
    <xf numFmtId="38" fontId="20" fillId="2" borderId="7" xfId="1" applyFont="1" applyFill="1" applyBorder="1" applyAlignment="1">
      <alignment vertical="center" shrinkToFit="1"/>
    </xf>
    <xf numFmtId="0" fontId="14" fillId="2" borderId="41" xfId="0" applyFont="1" applyFill="1" applyBorder="1">
      <alignment vertical="center"/>
    </xf>
    <xf numFmtId="0" fontId="14" fillId="2" borderId="42" xfId="0" applyFont="1" applyFill="1" applyBorder="1" applyAlignment="1">
      <alignment horizontal="left" vertical="center"/>
    </xf>
    <xf numFmtId="0" fontId="7" fillId="0" borderId="16" xfId="0" applyFont="1" applyBorder="1" applyAlignment="1">
      <alignment horizontal="left" vertical="center"/>
    </xf>
    <xf numFmtId="0" fontId="14" fillId="2" borderId="19" xfId="0" applyFont="1" applyFill="1" applyBorder="1">
      <alignment vertical="center"/>
    </xf>
    <xf numFmtId="0" fontId="14" fillId="2" borderId="18" xfId="0" applyFont="1" applyFill="1" applyBorder="1">
      <alignment vertical="center"/>
    </xf>
    <xf numFmtId="0" fontId="14" fillId="2" borderId="40" xfId="0" applyFont="1" applyFill="1" applyBorder="1">
      <alignment vertical="center"/>
    </xf>
    <xf numFmtId="0" fontId="7" fillId="0" borderId="18" xfId="0" applyFont="1" applyBorder="1">
      <alignment vertical="center"/>
    </xf>
    <xf numFmtId="0" fontId="7" fillId="0" borderId="16" xfId="0" applyFont="1" applyBorder="1" applyAlignment="1">
      <alignment vertical="center" textRotation="255"/>
    </xf>
    <xf numFmtId="0" fontId="7" fillId="0" borderId="15" xfId="0" applyFont="1" applyBorder="1" applyAlignment="1">
      <alignment vertical="center" textRotation="255"/>
    </xf>
    <xf numFmtId="0" fontId="14" fillId="2" borderId="43" xfId="0" applyFont="1" applyFill="1" applyBorder="1" applyAlignment="1">
      <alignment horizontal="center" vertical="center"/>
    </xf>
    <xf numFmtId="38" fontId="15" fillId="3" borderId="4" xfId="1" applyFont="1" applyFill="1" applyBorder="1" applyAlignment="1">
      <alignment horizontal="center" vertical="center" shrinkToFit="1"/>
    </xf>
    <xf numFmtId="0" fontId="6" fillId="0" borderId="0" xfId="0" applyFont="1" applyAlignment="1">
      <alignment horizontal="right" vertical="top"/>
    </xf>
    <xf numFmtId="0" fontId="7" fillId="0" borderId="1" xfId="0" applyFont="1" applyBorder="1" applyAlignment="1">
      <alignment horizontal="left"/>
    </xf>
    <xf numFmtId="38" fontId="6" fillId="0" borderId="0" xfId="0" applyNumberFormat="1" applyFont="1">
      <alignment vertical="center"/>
    </xf>
    <xf numFmtId="38" fontId="14" fillId="2" borderId="7" xfId="1" applyFont="1" applyFill="1" applyBorder="1" applyAlignment="1" applyProtection="1">
      <alignment vertical="center" shrinkToFit="1"/>
      <protection locked="0"/>
    </xf>
    <xf numFmtId="0" fontId="8" fillId="0" borderId="20" xfId="0" applyFont="1" applyBorder="1">
      <alignment vertical="center"/>
    </xf>
    <xf numFmtId="38" fontId="20" fillId="2" borderId="10" xfId="1" applyFont="1" applyFill="1" applyBorder="1" applyAlignment="1">
      <alignment vertical="center" shrinkToFit="1"/>
    </xf>
    <xf numFmtId="0" fontId="14" fillId="2" borderId="8" xfId="0" applyFont="1" applyFill="1" applyBorder="1" applyAlignment="1">
      <alignment horizontal="left" vertical="center"/>
    </xf>
    <xf numFmtId="38" fontId="8" fillId="0" borderId="29" xfId="1" applyFont="1" applyBorder="1" applyAlignment="1">
      <alignment vertical="center" shrinkToFit="1"/>
    </xf>
    <xf numFmtId="0" fontId="7" fillId="0" borderId="22" xfId="0" applyFont="1" applyBorder="1" applyAlignment="1">
      <alignment horizontal="center" vertical="center"/>
    </xf>
    <xf numFmtId="0" fontId="22" fillId="3" borderId="0" xfId="0" applyFont="1" applyFill="1">
      <alignment vertical="center"/>
    </xf>
    <xf numFmtId="0" fontId="21" fillId="0" borderId="0" xfId="2" applyFont="1">
      <alignment vertical="center"/>
    </xf>
    <xf numFmtId="0" fontId="25" fillId="0" borderId="0" xfId="2" applyFont="1">
      <alignment vertical="center"/>
    </xf>
    <xf numFmtId="0" fontId="14" fillId="4" borderId="56" xfId="2" applyFont="1" applyFill="1" applyBorder="1" applyAlignment="1">
      <alignment horizontal="center" vertical="center" wrapText="1"/>
    </xf>
    <xf numFmtId="0" fontId="14" fillId="4" borderId="43" xfId="2" applyFont="1" applyFill="1" applyBorder="1" applyAlignment="1">
      <alignment horizontal="center" vertical="center" wrapText="1"/>
    </xf>
    <xf numFmtId="0" fontId="14" fillId="4" borderId="64" xfId="2" applyFont="1" applyFill="1" applyBorder="1" applyAlignment="1">
      <alignment vertical="top" wrapText="1"/>
    </xf>
    <xf numFmtId="0" fontId="14" fillId="4" borderId="65" xfId="2" applyFont="1" applyFill="1" applyBorder="1" applyAlignment="1">
      <alignment horizontal="center" vertical="center" wrapText="1"/>
    </xf>
    <xf numFmtId="0" fontId="14" fillId="5" borderId="66" xfId="2" applyFont="1" applyFill="1" applyBorder="1" applyAlignment="1">
      <alignment horizontal="center" vertical="center" wrapText="1"/>
    </xf>
    <xf numFmtId="0" fontId="14" fillId="5" borderId="67" xfId="2" applyFont="1" applyFill="1" applyBorder="1" applyAlignment="1">
      <alignment horizontal="center" vertical="center" wrapText="1"/>
    </xf>
    <xf numFmtId="0" fontId="14" fillId="4" borderId="68" xfId="2" applyFont="1" applyFill="1" applyBorder="1" applyAlignment="1">
      <alignment vertical="top" wrapText="1"/>
    </xf>
    <xf numFmtId="0" fontId="14" fillId="5" borderId="69" xfId="2" applyFont="1" applyFill="1" applyBorder="1" applyAlignment="1">
      <alignment horizontal="center" vertical="center" wrapText="1"/>
    </xf>
    <xf numFmtId="0" fontId="7" fillId="4" borderId="45" xfId="2" applyFont="1" applyFill="1" applyBorder="1" applyAlignment="1">
      <alignment horizontal="left" vertical="center" shrinkToFit="1"/>
    </xf>
    <xf numFmtId="41" fontId="7" fillId="0" borderId="72" xfId="2" applyNumberFormat="1" applyFont="1" applyBorder="1" applyAlignment="1">
      <alignment horizontal="center" vertical="center" wrapText="1"/>
    </xf>
    <xf numFmtId="41" fontId="7" fillId="0" borderId="73" xfId="2" applyNumberFormat="1" applyFont="1" applyBorder="1" applyAlignment="1">
      <alignment horizontal="center" vertical="center" wrapText="1"/>
    </xf>
    <xf numFmtId="41" fontId="7" fillId="5" borderId="74" xfId="2" applyNumberFormat="1" applyFont="1" applyFill="1" applyBorder="1" applyAlignment="1">
      <alignment horizontal="center" vertical="center" wrapText="1"/>
    </xf>
    <xf numFmtId="41" fontId="7" fillId="5" borderId="75" xfId="2" applyNumberFormat="1" applyFont="1" applyFill="1" applyBorder="1" applyAlignment="1">
      <alignment horizontal="center" vertical="center" wrapText="1"/>
    </xf>
    <xf numFmtId="41" fontId="7" fillId="0" borderId="46" xfId="2" applyNumberFormat="1" applyFont="1" applyBorder="1" applyAlignment="1">
      <alignment horizontal="center" vertical="center" wrapText="1"/>
    </xf>
    <xf numFmtId="41" fontId="7" fillId="0" borderId="76" xfId="2" applyNumberFormat="1" applyFont="1" applyBorder="1" applyAlignment="1">
      <alignment horizontal="center" vertical="center" wrapText="1"/>
    </xf>
    <xf numFmtId="41" fontId="7" fillId="0" borderId="45" xfId="2" applyNumberFormat="1" applyFont="1" applyBorder="1" applyAlignment="1">
      <alignment horizontal="center" vertical="center" wrapText="1"/>
    </xf>
    <xf numFmtId="0" fontId="7" fillId="4" borderId="52" xfId="2" applyFont="1" applyFill="1" applyBorder="1" applyAlignment="1">
      <alignment horizontal="left" vertical="center" shrinkToFit="1"/>
    </xf>
    <xf numFmtId="41" fontId="7" fillId="0" borderId="78" xfId="2" applyNumberFormat="1" applyFont="1" applyBorder="1" applyAlignment="1">
      <alignment horizontal="center" vertical="center" wrapText="1"/>
    </xf>
    <xf numFmtId="41" fontId="7" fillId="0" borderId="2" xfId="2" applyNumberFormat="1" applyFont="1" applyBorder="1" applyAlignment="1">
      <alignment horizontal="center" vertical="center" wrapText="1"/>
    </xf>
    <xf numFmtId="41" fontId="7" fillId="5" borderId="79" xfId="2" applyNumberFormat="1" applyFont="1" applyFill="1" applyBorder="1" applyAlignment="1">
      <alignment horizontal="center" vertical="center" wrapText="1"/>
    </xf>
    <xf numFmtId="41" fontId="7" fillId="5" borderId="80" xfId="2" applyNumberFormat="1" applyFont="1" applyFill="1" applyBorder="1" applyAlignment="1">
      <alignment horizontal="center" vertical="center" wrapText="1"/>
    </xf>
    <xf numFmtId="41" fontId="7" fillId="0" borderId="4" xfId="2" applyNumberFormat="1" applyFont="1" applyBorder="1" applyAlignment="1">
      <alignment horizontal="center" vertical="center" wrapText="1"/>
    </xf>
    <xf numFmtId="41" fontId="7" fillId="0" borderId="81" xfId="2" applyNumberFormat="1" applyFont="1" applyBorder="1" applyAlignment="1">
      <alignment horizontal="center" vertical="center" wrapText="1"/>
    </xf>
    <xf numFmtId="41" fontId="7" fillId="0" borderId="52" xfId="2" applyNumberFormat="1" applyFont="1" applyBorder="1" applyAlignment="1">
      <alignment horizontal="center" vertical="center" wrapText="1"/>
    </xf>
    <xf numFmtId="0" fontId="7" fillId="4" borderId="82" xfId="2" applyFont="1" applyFill="1" applyBorder="1" applyAlignment="1">
      <alignment horizontal="left" vertical="center" shrinkToFit="1"/>
    </xf>
    <xf numFmtId="41" fontId="7" fillId="0" borderId="56" xfId="2" applyNumberFormat="1" applyFont="1" applyBorder="1" applyAlignment="1">
      <alignment horizontal="center" vertical="center" wrapText="1"/>
    </xf>
    <xf numFmtId="41" fontId="7" fillId="0" borderId="42" xfId="2" applyNumberFormat="1" applyFont="1" applyBorder="1" applyAlignment="1">
      <alignment horizontal="center" vertical="center" wrapText="1"/>
    </xf>
    <xf numFmtId="41" fontId="7" fillId="5" borderId="83" xfId="2" applyNumberFormat="1" applyFont="1" applyFill="1" applyBorder="1" applyAlignment="1">
      <alignment horizontal="center" vertical="center" wrapText="1"/>
    </xf>
    <xf numFmtId="41" fontId="7" fillId="5" borderId="84" xfId="2" applyNumberFormat="1" applyFont="1" applyFill="1" applyBorder="1" applyAlignment="1">
      <alignment horizontal="center" vertical="center" wrapText="1"/>
    </xf>
    <xf numFmtId="41" fontId="7" fillId="0" borderId="43" xfId="2" applyNumberFormat="1" applyFont="1" applyBorder="1" applyAlignment="1">
      <alignment horizontal="center" vertical="center" wrapText="1"/>
    </xf>
    <xf numFmtId="41" fontId="7" fillId="0" borderId="85" xfId="2" applyNumberFormat="1" applyFont="1" applyBorder="1" applyAlignment="1">
      <alignment horizontal="center" vertical="center" wrapText="1"/>
    </xf>
    <xf numFmtId="41" fontId="7" fillId="0" borderId="82" xfId="2" applyNumberFormat="1" applyFont="1" applyBorder="1" applyAlignment="1">
      <alignment horizontal="center" vertical="center" wrapText="1"/>
    </xf>
    <xf numFmtId="41" fontId="7" fillId="0" borderId="64" xfId="2" applyNumberFormat="1" applyFont="1" applyBorder="1" applyAlignment="1">
      <alignment vertical="center" wrapText="1"/>
    </xf>
    <xf numFmtId="41" fontId="7" fillId="0" borderId="65" xfId="2" applyNumberFormat="1" applyFont="1" applyBorder="1" applyAlignment="1">
      <alignment vertical="center" wrapText="1"/>
    </xf>
    <xf numFmtId="41" fontId="7" fillId="5" borderId="88" xfId="2" applyNumberFormat="1" applyFont="1" applyFill="1" applyBorder="1" applyAlignment="1">
      <alignment vertical="center" wrapText="1"/>
    </xf>
    <xf numFmtId="41" fontId="7" fillId="5" borderId="89" xfId="2" applyNumberFormat="1" applyFont="1" applyFill="1" applyBorder="1" applyAlignment="1">
      <alignment vertical="center" wrapText="1"/>
    </xf>
    <xf numFmtId="41" fontId="7" fillId="0" borderId="68" xfId="2" applyNumberFormat="1" applyFont="1" applyBorder="1" applyAlignment="1">
      <alignment vertical="center" wrapText="1"/>
    </xf>
    <xf numFmtId="41" fontId="7" fillId="0" borderId="90" xfId="2" applyNumberFormat="1" applyFont="1" applyBorder="1" applyAlignment="1">
      <alignment vertical="center" wrapText="1"/>
    </xf>
    <xf numFmtId="41" fontId="7" fillId="0" borderId="91" xfId="2" applyNumberFormat="1" applyFont="1" applyBorder="1" applyAlignment="1">
      <alignment vertical="center" wrapText="1"/>
    </xf>
    <xf numFmtId="0" fontId="7" fillId="0" borderId="0" xfId="2" applyFont="1">
      <alignment vertical="center"/>
    </xf>
    <xf numFmtId="0" fontId="5" fillId="0" borderId="0" xfId="2" applyFont="1">
      <alignment vertical="center"/>
    </xf>
    <xf numFmtId="0" fontId="28" fillId="0" borderId="0" xfId="2" applyFont="1">
      <alignment vertical="center"/>
    </xf>
    <xf numFmtId="0" fontId="14" fillId="4" borderId="92" xfId="2" applyFont="1" applyFill="1" applyBorder="1" applyAlignment="1">
      <alignment horizontal="justify" vertical="center" wrapText="1"/>
    </xf>
    <xf numFmtId="0" fontId="14" fillId="4" borderId="93" xfId="2" applyFont="1" applyFill="1" applyBorder="1" applyAlignment="1">
      <alignment horizontal="center" vertical="center" wrapText="1"/>
    </xf>
    <xf numFmtId="0" fontId="7" fillId="0" borderId="97" xfId="2" applyFont="1" applyBorder="1" applyAlignment="1">
      <alignment horizontal="justify" vertical="center" wrapText="1"/>
    </xf>
    <xf numFmtId="0" fontId="7" fillId="0" borderId="98" xfId="2" applyFont="1" applyBorder="1" applyAlignment="1">
      <alignment horizontal="justify" vertical="center" wrapText="1"/>
    </xf>
    <xf numFmtId="0" fontId="7" fillId="0" borderId="99" xfId="2" applyFont="1" applyBorder="1" applyAlignment="1">
      <alignment horizontal="justify" vertical="center" wrapText="1"/>
    </xf>
    <xf numFmtId="0" fontId="7" fillId="0" borderId="100" xfId="2" applyFont="1" applyBorder="1" applyAlignment="1">
      <alignment horizontal="justify" vertical="center" wrapText="1"/>
    </xf>
    <xf numFmtId="0" fontId="7" fillId="0" borderId="102" xfId="2" applyFont="1" applyBorder="1" applyAlignment="1">
      <alignment horizontal="justify" vertical="center" wrapText="1"/>
    </xf>
    <xf numFmtId="0" fontId="7" fillId="0" borderId="103" xfId="2" applyFont="1" applyBorder="1" applyAlignment="1">
      <alignment horizontal="justify" vertical="center" wrapText="1"/>
    </xf>
    <xf numFmtId="0" fontId="7" fillId="0" borderId="104" xfId="2" applyFont="1" applyBorder="1" applyAlignment="1">
      <alignment horizontal="justify" vertical="center" wrapText="1"/>
    </xf>
    <xf numFmtId="0" fontId="7" fillId="0" borderId="4" xfId="2" applyFont="1" applyBorder="1" applyAlignment="1">
      <alignment horizontal="justify" vertical="center" wrapText="1"/>
    </xf>
    <xf numFmtId="0" fontId="7" fillId="0" borderId="4" xfId="2" applyFont="1" applyBorder="1" applyAlignment="1">
      <alignment horizontal="left" vertical="center" wrapText="1"/>
    </xf>
    <xf numFmtId="0" fontId="7" fillId="0" borderId="106" xfId="2" applyFont="1" applyBorder="1" applyAlignment="1">
      <alignment horizontal="justify" vertical="center" wrapText="1"/>
    </xf>
    <xf numFmtId="0" fontId="7" fillId="0" borderId="107" xfId="2" applyFont="1" applyBorder="1" applyAlignment="1">
      <alignment horizontal="left" vertical="center" wrapText="1"/>
    </xf>
    <xf numFmtId="0" fontId="7" fillId="0" borderId="108" xfId="2" applyFont="1" applyBorder="1" applyAlignment="1">
      <alignment horizontal="justify" vertical="center" wrapText="1"/>
    </xf>
    <xf numFmtId="0" fontId="7" fillId="0" borderId="109" xfId="2" applyFont="1" applyBorder="1" applyAlignment="1">
      <alignment horizontal="justify" vertical="center" wrapText="1"/>
    </xf>
    <xf numFmtId="0" fontId="7" fillId="0" borderId="111" xfId="2" applyFont="1" applyBorder="1" applyAlignment="1">
      <alignment horizontal="justify" vertical="center" wrapText="1"/>
    </xf>
    <xf numFmtId="0" fontId="7" fillId="0" borderId="112" xfId="2" applyFont="1" applyBorder="1" applyAlignment="1">
      <alignment horizontal="justify" vertical="center" wrapText="1"/>
    </xf>
    <xf numFmtId="0" fontId="7" fillId="0" borderId="113" xfId="2" applyFont="1" applyBorder="1" applyAlignment="1">
      <alignment horizontal="left" vertical="center" wrapText="1"/>
    </xf>
    <xf numFmtId="0" fontId="7" fillId="0" borderId="114" xfId="2" applyFont="1" applyBorder="1" applyAlignment="1">
      <alignment horizontal="justify" vertical="center" wrapText="1"/>
    </xf>
    <xf numFmtId="0" fontId="14" fillId="0" borderId="115" xfId="2" applyFont="1" applyBorder="1" applyAlignment="1">
      <alignment horizontal="center" vertical="center" wrapText="1"/>
    </xf>
    <xf numFmtId="0" fontId="7" fillId="0" borderId="116" xfId="2" applyFont="1" applyBorder="1" applyAlignment="1">
      <alignment horizontal="justify" vertical="center" wrapText="1"/>
    </xf>
    <xf numFmtId="0" fontId="21" fillId="0" borderId="0" xfId="0" applyFont="1" applyAlignment="1"/>
    <xf numFmtId="0" fontId="7" fillId="0" borderId="124" xfId="0" applyFont="1" applyBorder="1">
      <alignment vertical="center"/>
    </xf>
    <xf numFmtId="0" fontId="7" fillId="0" borderId="125" xfId="0" applyFont="1" applyBorder="1">
      <alignment vertical="center"/>
    </xf>
    <xf numFmtId="0" fontId="7" fillId="6" borderId="126" xfId="0" applyFont="1" applyFill="1" applyBorder="1">
      <alignment vertical="center"/>
    </xf>
    <xf numFmtId="0" fontId="7" fillId="6" borderId="127" xfId="0" applyFont="1" applyFill="1" applyBorder="1">
      <alignment vertical="center"/>
    </xf>
    <xf numFmtId="0" fontId="7" fillId="0" borderId="127" xfId="0" applyFont="1" applyBorder="1">
      <alignment vertical="center"/>
    </xf>
    <xf numFmtId="0" fontId="17" fillId="0" borderId="127" xfId="0" applyFont="1" applyBorder="1">
      <alignment vertical="center"/>
    </xf>
    <xf numFmtId="0" fontId="7" fillId="0" borderId="128" xfId="0" applyFont="1" applyBorder="1">
      <alignment vertical="center"/>
    </xf>
    <xf numFmtId="0" fontId="7" fillId="0" borderId="129" xfId="0" applyFont="1" applyBorder="1">
      <alignment vertical="center"/>
    </xf>
    <xf numFmtId="0" fontId="7" fillId="0" borderId="130" xfId="0" applyFont="1" applyBorder="1">
      <alignment vertical="center"/>
    </xf>
    <xf numFmtId="0" fontId="7" fillId="6" borderId="131" xfId="0" applyFont="1" applyFill="1" applyBorder="1">
      <alignment vertical="center"/>
    </xf>
    <xf numFmtId="0" fontId="7" fillId="0" borderId="132" xfId="0" applyFont="1" applyBorder="1">
      <alignment vertical="center"/>
    </xf>
    <xf numFmtId="0" fontId="7" fillId="0" borderId="133" xfId="0" applyFont="1" applyBorder="1">
      <alignment vertical="center"/>
    </xf>
    <xf numFmtId="0" fontId="7" fillId="0" borderId="134" xfId="0" applyFont="1" applyBorder="1">
      <alignment vertical="center"/>
    </xf>
    <xf numFmtId="0" fontId="7" fillId="0" borderId="131" xfId="0" applyFont="1" applyBorder="1">
      <alignment vertical="center"/>
    </xf>
    <xf numFmtId="0" fontId="7" fillId="0" borderId="135" xfId="0" applyFont="1" applyBorder="1">
      <alignment vertical="center"/>
    </xf>
    <xf numFmtId="0" fontId="7" fillId="0" borderId="136" xfId="0" applyFont="1" applyBorder="1">
      <alignment vertical="center"/>
    </xf>
    <xf numFmtId="0" fontId="7" fillId="0" borderId="137" xfId="0" applyFont="1" applyBorder="1">
      <alignment vertical="center"/>
    </xf>
    <xf numFmtId="0" fontId="7" fillId="0" borderId="138" xfId="0" applyFont="1" applyBorder="1">
      <alignment vertical="center"/>
    </xf>
    <xf numFmtId="0" fontId="7" fillId="0" borderId="66" xfId="0" applyFont="1" applyBorder="1">
      <alignmen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21" fillId="0" borderId="0" xfId="0" applyFont="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0" xfId="0" applyFont="1" applyAlignment="1">
      <alignment horizontal="left" vertical="center" wrapText="1"/>
    </xf>
    <xf numFmtId="0" fontId="27" fillId="0" borderId="0" xfId="2" applyFont="1" applyAlignment="1">
      <alignment horizontal="left" vertical="center"/>
    </xf>
    <xf numFmtId="0" fontId="14" fillId="4" borderId="42" xfId="2" applyFont="1" applyFill="1" applyBorder="1" applyAlignment="1">
      <alignment horizontal="center" vertical="center" wrapText="1"/>
    </xf>
    <xf numFmtId="0" fontId="14" fillId="4" borderId="58" xfId="2" applyFont="1" applyFill="1" applyBorder="1" applyAlignment="1">
      <alignment horizontal="center" vertical="center" wrapText="1"/>
    </xf>
    <xf numFmtId="0" fontId="14" fillId="4" borderId="59" xfId="2" applyFont="1" applyFill="1" applyBorder="1" applyAlignment="1">
      <alignment horizontal="center" vertical="center" wrapText="1"/>
    </xf>
    <xf numFmtId="0" fontId="26" fillId="0" borderId="60" xfId="2" applyFont="1" applyBorder="1" applyAlignment="1">
      <alignment horizontal="center" vertical="center" wrapText="1"/>
    </xf>
    <xf numFmtId="0" fontId="26" fillId="0" borderId="70" xfId="2" applyFont="1" applyBorder="1" applyAlignment="1">
      <alignment horizontal="center" vertical="center" wrapText="1"/>
    </xf>
    <xf numFmtId="0" fontId="14" fillId="0" borderId="61" xfId="2" applyFont="1" applyBorder="1" applyAlignment="1">
      <alignment horizontal="center" vertical="center" wrapText="1"/>
    </xf>
    <xf numFmtId="0" fontId="14" fillId="0" borderId="63" xfId="2" applyFont="1" applyBorder="1" applyAlignment="1">
      <alignment horizontal="center" vertical="center" wrapText="1"/>
    </xf>
    <xf numFmtId="0" fontId="7" fillId="4" borderId="71" xfId="2" applyFont="1" applyFill="1" applyBorder="1" applyAlignment="1">
      <alignment horizontal="center" vertical="center" textRotation="255" wrapText="1"/>
    </xf>
    <xf numFmtId="0" fontId="7" fillId="4" borderId="77" xfId="2" applyFont="1" applyFill="1" applyBorder="1" applyAlignment="1">
      <alignment horizontal="center" vertical="center" textRotation="255" wrapText="1"/>
    </xf>
    <xf numFmtId="0" fontId="7" fillId="4" borderId="86" xfId="2" applyFont="1" applyFill="1" applyBorder="1" applyAlignment="1">
      <alignment horizontal="center" vertical="center" textRotation="255" wrapText="1"/>
    </xf>
    <xf numFmtId="0" fontId="7" fillId="4" borderId="64" xfId="2" applyFont="1" applyFill="1" applyBorder="1" applyAlignment="1">
      <alignment horizontal="center" vertical="center" wrapText="1"/>
    </xf>
    <xf numFmtId="0" fontId="7" fillId="4" borderId="87" xfId="2" applyFont="1" applyFill="1" applyBorder="1" applyAlignment="1">
      <alignment horizontal="center" vertical="center" wrapText="1"/>
    </xf>
    <xf numFmtId="0" fontId="13" fillId="0" borderId="0" xfId="2" applyFont="1" applyAlignment="1">
      <alignment horizontal="left" vertical="center"/>
    </xf>
    <xf numFmtId="0" fontId="14" fillId="0" borderId="44" xfId="2" applyFont="1" applyBorder="1" applyAlignment="1">
      <alignment horizontal="center" vertical="center" wrapText="1"/>
    </xf>
    <xf numFmtId="0" fontId="14" fillId="0" borderId="45"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52" xfId="2" applyFont="1" applyBorder="1" applyAlignment="1">
      <alignment horizontal="center" vertical="center" wrapText="1"/>
    </xf>
    <xf numFmtId="0" fontId="14" fillId="0" borderId="62" xfId="2" applyFont="1" applyBorder="1" applyAlignment="1">
      <alignment horizontal="center" vertical="center" wrapText="1"/>
    </xf>
    <xf numFmtId="0" fontId="14" fillId="4" borderId="44" xfId="2" applyFont="1" applyFill="1" applyBorder="1" applyAlignment="1">
      <alignment horizontal="center" vertical="center" wrapText="1"/>
    </xf>
    <xf numFmtId="0" fontId="14" fillId="4" borderId="46" xfId="2" applyFont="1" applyFill="1" applyBorder="1" applyAlignment="1">
      <alignment horizontal="center" vertical="center" wrapText="1"/>
    </xf>
    <xf numFmtId="0" fontId="14" fillId="4" borderId="45" xfId="2" applyFont="1" applyFill="1" applyBorder="1" applyAlignment="1">
      <alignment horizontal="center" vertical="center" wrapText="1"/>
    </xf>
    <xf numFmtId="0" fontId="14" fillId="4" borderId="5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52" xfId="2" applyFont="1" applyFill="1" applyBorder="1" applyAlignment="1">
      <alignment horizontal="center" vertical="center" wrapText="1"/>
    </xf>
    <xf numFmtId="0" fontId="14" fillId="4" borderId="47" xfId="2" applyFont="1" applyFill="1" applyBorder="1" applyAlignment="1">
      <alignment horizontal="center" vertical="center" wrapText="1"/>
    </xf>
    <xf numFmtId="0" fontId="14" fillId="4" borderId="48" xfId="2" applyFont="1" applyFill="1" applyBorder="1" applyAlignment="1">
      <alignment horizontal="center" vertical="center" wrapText="1"/>
    </xf>
    <xf numFmtId="0" fontId="14" fillId="0" borderId="49"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4" xfId="2" applyFont="1" applyBorder="1" applyAlignment="1">
      <alignment horizontal="center" vertical="center" wrapText="1"/>
    </xf>
    <xf numFmtId="0" fontId="14" fillId="0" borderId="55" xfId="2" applyFont="1" applyBorder="1" applyAlignment="1">
      <alignment horizontal="center" vertical="center" wrapText="1"/>
    </xf>
    <xf numFmtId="0" fontId="14" fillId="4" borderId="3" xfId="2" applyFont="1" applyFill="1" applyBorder="1" applyAlignment="1">
      <alignment horizontal="center" vertical="center" wrapText="1"/>
    </xf>
    <xf numFmtId="0" fontId="14" fillId="4" borderId="53" xfId="2" applyFont="1" applyFill="1" applyBorder="1" applyAlignment="1">
      <alignment horizontal="center" vertical="center" wrapText="1"/>
    </xf>
    <xf numFmtId="0" fontId="14" fillId="4" borderId="57" xfId="2" applyFont="1" applyFill="1" applyBorder="1" applyAlignment="1">
      <alignment horizontal="center" vertical="center" wrapText="1"/>
    </xf>
    <xf numFmtId="0" fontId="14" fillId="4" borderId="93" xfId="2" applyFont="1" applyFill="1" applyBorder="1" applyAlignment="1">
      <alignment horizontal="center" vertical="center" wrapText="1"/>
    </xf>
    <xf numFmtId="0" fontId="14" fillId="4" borderId="94" xfId="2" applyFont="1" applyFill="1" applyBorder="1" applyAlignment="1">
      <alignment horizontal="center" vertical="center" wrapText="1"/>
    </xf>
    <xf numFmtId="0" fontId="14" fillId="4" borderId="95" xfId="2" applyFont="1" applyFill="1" applyBorder="1" applyAlignment="1">
      <alignment horizontal="center" vertical="center" wrapText="1"/>
    </xf>
    <xf numFmtId="0" fontId="14" fillId="0" borderId="96" xfId="2" applyFont="1" applyBorder="1" applyAlignment="1">
      <alignment horizontal="center" vertical="center" wrapText="1"/>
    </xf>
    <xf numFmtId="0" fontId="14" fillId="0" borderId="101" xfId="2" applyFont="1" applyBorder="1" applyAlignment="1">
      <alignment horizontal="center" vertical="center" wrapText="1"/>
    </xf>
    <xf numFmtId="0" fontId="7" fillId="0" borderId="0" xfId="2" applyFont="1" applyAlignment="1">
      <alignment horizontal="center" vertical="center" wrapText="1"/>
    </xf>
    <xf numFmtId="0" fontId="14" fillId="0" borderId="105" xfId="2" applyFont="1" applyBorder="1" applyAlignment="1">
      <alignment horizontal="center" vertical="center" wrapText="1"/>
    </xf>
    <xf numFmtId="0" fontId="14" fillId="0" borderId="110" xfId="2" applyFont="1" applyBorder="1" applyAlignment="1">
      <alignment horizontal="center" vertical="center" wrapText="1"/>
    </xf>
    <xf numFmtId="0" fontId="7" fillId="0" borderId="117" xfId="2" applyFont="1" applyBorder="1" applyAlignment="1">
      <alignment horizontal="justify" vertical="center" wrapText="1"/>
    </xf>
    <xf numFmtId="0" fontId="7" fillId="0" borderId="118" xfId="2" applyFont="1" applyBorder="1" applyAlignment="1">
      <alignment horizontal="justify" vertical="center" wrapText="1"/>
    </xf>
    <xf numFmtId="0" fontId="7" fillId="0" borderId="119" xfId="2" applyFont="1" applyBorder="1" applyAlignment="1">
      <alignment horizontal="justify"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29" xfId="0" applyFont="1" applyBorder="1" applyAlignment="1">
      <alignment horizontal="center" vertical="center"/>
    </xf>
    <xf numFmtId="0" fontId="7" fillId="0" borderId="123" xfId="0" applyFont="1" applyBorder="1" applyAlignment="1">
      <alignment horizontal="center" vertical="center"/>
    </xf>
    <xf numFmtId="0" fontId="7" fillId="0" borderId="71" xfId="0" applyFont="1" applyBorder="1" applyAlignment="1">
      <alignment horizontal="center" vertical="center"/>
    </xf>
    <xf numFmtId="0" fontId="7" fillId="0" borderId="86" xfId="0" applyFont="1" applyBorder="1" applyAlignment="1">
      <alignment horizontal="center" vertical="center"/>
    </xf>
    <xf numFmtId="0" fontId="7" fillId="0" borderId="12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73" xfId="0" applyFont="1" applyBorder="1" applyAlignment="1">
      <alignment horizontal="center"/>
    </xf>
    <xf numFmtId="0" fontId="7" fillId="0" borderId="121" xfId="0" applyFont="1" applyBorder="1" applyAlignment="1">
      <alignment horizontal="center"/>
    </xf>
    <xf numFmtId="0" fontId="7" fillId="0" borderId="122" xfId="0" applyFont="1" applyBorder="1" applyAlignment="1">
      <alignment horizontal="center"/>
    </xf>
    <xf numFmtId="0" fontId="7" fillId="0" borderId="28" xfId="0" applyFont="1" applyBorder="1" applyAlignment="1">
      <alignment horizontal="center" vertical="center"/>
    </xf>
    <xf numFmtId="0" fontId="29" fillId="0" borderId="0" xfId="0" applyFont="1">
      <alignment vertical="center"/>
    </xf>
  </cellXfs>
  <cellStyles count="3">
    <cellStyle name="桁区切り" xfId="1" builtinId="6"/>
    <cellStyle name="標準" xfId="0" builtinId="0"/>
    <cellStyle name="標準 2" xfId="2" xr:uid="{B2A3F873-4C6C-42AE-A91B-EAD020FAA8B3}"/>
  </cellStyles>
  <dxfs count="1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380999</xdr:colOff>
      <xdr:row>0</xdr:row>
      <xdr:rowOff>50801</xdr:rowOff>
    </xdr:from>
    <xdr:to>
      <xdr:col>6</xdr:col>
      <xdr:colOff>1184908</xdr:colOff>
      <xdr:row>0</xdr:row>
      <xdr:rowOff>298825</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836646" y="50801"/>
          <a:ext cx="803909" cy="24802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BIZ UD明朝 Medium" panose="02020500000000000000" pitchFamily="17" charset="-128"/>
              <a:ea typeface="BIZ UD明朝 Medium" panose="02020500000000000000" pitchFamily="17" charset="-128"/>
            </a:rPr>
            <a:t>様式</a:t>
          </a:r>
          <a:r>
            <a:rPr kumimoji="1" lang="en-US" altLang="ja-JP" sz="1400" b="0">
              <a:solidFill>
                <a:sysClr val="windowText" lastClr="000000"/>
              </a:solidFill>
              <a:latin typeface="BIZ UD明朝 Medium" panose="02020500000000000000" pitchFamily="17" charset="-128"/>
              <a:ea typeface="BIZ UD明朝 Medium" panose="02020500000000000000" pitchFamily="17" charset="-128"/>
            </a:rPr>
            <a:t>10</a:t>
          </a:r>
          <a:endParaRPr kumimoji="1" lang="ja-JP" altLang="en-US" sz="1400" b="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366059</xdr:colOff>
      <xdr:row>0</xdr:row>
      <xdr:rowOff>50801</xdr:rowOff>
    </xdr:from>
    <xdr:to>
      <xdr:col>6</xdr:col>
      <xdr:colOff>1184909</xdr:colOff>
      <xdr:row>1</xdr:row>
      <xdr:rowOff>7472</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821706" y="50801"/>
          <a:ext cx="818850" cy="3003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6DAD41DF-8B58-4DF5-B17A-A6D9D17E73D8}"/>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30BAE787-0A2F-4B30-8ED8-6081BE99416C}"/>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7BFFD1DD-F811-4764-B750-146AB4A2B256}"/>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C914637E-C210-46C0-B15E-7CEBFAFC2078}"/>
            </a:ext>
          </a:extLst>
        </xdr:cNvPr>
        <xdr:cNvSpPr>
          <a:spLocks noChangeShapeType="1"/>
        </xdr:cNvSpPr>
      </xdr:nvSpPr>
      <xdr:spPr bwMode="auto">
        <a:xfrm>
          <a:off x="1781175"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1BF16E02-A967-4BE2-A157-E32BA231C524}"/>
            </a:ext>
          </a:extLst>
        </xdr:cNvPr>
        <xdr:cNvSpPr>
          <a:spLocks noChangeShapeType="1"/>
        </xdr:cNvSpPr>
      </xdr:nvSpPr>
      <xdr:spPr bwMode="auto">
        <a:xfrm>
          <a:off x="1781175"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9DCF1295-5EA7-45F3-A784-1AD5BC9F769A}"/>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7C4CDF56-21A9-40E9-9308-80EB139FB01E}"/>
            </a:ext>
          </a:extLst>
        </xdr:cNvPr>
        <xdr:cNvSpPr>
          <a:spLocks noChangeShapeType="1"/>
        </xdr:cNvSpPr>
      </xdr:nvSpPr>
      <xdr:spPr bwMode="auto">
        <a:xfrm>
          <a:off x="178117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9E92C42A-B5CF-4E00-AF49-70FF1492A798}"/>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F4170EA8-470F-4775-A8E0-900F93E459F8}"/>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606640D3-ECBB-48FC-9DC8-AA73C558A428}"/>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167F66D2-AA9D-4553-9819-8AA940503951}"/>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55F88EB-0314-41C5-92CC-D72C88801A4F}"/>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65C8230E-10D1-4CEA-B05B-770B05E991CE}"/>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E6A110E0-89BC-4F31-8D21-F69BA4D365EB}"/>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639BC90B-6A5E-4E82-8E1F-A0D41D33DAE2}"/>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6A86D0C-E2B3-4002-B605-B16F2785F425}"/>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C31789F-3181-41F9-80A5-08BE804E25D0}"/>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86EACC8D-2469-41BE-ACDA-000B4D85E195}"/>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FDAF3911-F3AA-4A3A-89EE-221B3BB4F2AC}"/>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EB7C59BD-81A9-4C7D-BB41-3AB669C05043}"/>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C0EDF78A-EBE1-4D6D-B3CA-C474BBD72CD4}"/>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60BAB304-1CCB-4131-9F24-4D6CE2A47793}"/>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266EBA00-597F-4A07-83A9-1E89389DD19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9875FA3C-ECBD-4B59-9346-7208B6A3632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D58641C4-E665-44E5-8A50-795EE8FD9976}"/>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9E075F10-675A-48EC-9885-8D5ADACFF757}"/>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E403C7E0-72E2-4F57-97D2-8357BF33FB6B}"/>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4A579AED-2ACB-4AD3-A3C6-370086DBB29B}"/>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DB2B814-4FEF-4548-8459-CDCEE2F97158}"/>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9E3E5DA-F4A1-4BB5-8487-43AE4ED47B55}"/>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98CD997E-B8D4-4DE4-BC93-707C2E71D32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FD4C7663-EB81-4ADE-A31B-4F567E4D899C}"/>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22B62295-02C7-419F-B841-DAEB7CFC9145}"/>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B8DBFB82-1102-4020-B11E-21B705D637F1}"/>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56175878-7986-47A4-9F02-16E24AF4895B}"/>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8B8D023A-FE65-4C2A-8DAB-1ECD58BDBA3F}"/>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860E99-5DAC-48CE-892D-A1266F91E69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967AC2CF-0F9C-4FB8-820F-10E7E76FDCD1}"/>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3C65886A-C0F7-4656-A1BC-1D98A4A3A157}"/>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DD966317-FDB0-4F48-9512-97F5FCA7F4F6}"/>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132D0527-565D-4175-B54D-67E519A29B30}"/>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79703D4E-8FD0-4393-908A-7F2F4099A3B2}"/>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9B9520A7-C9F4-4F59-AB19-129D89CF19C3}"/>
            </a:ext>
          </a:extLst>
        </xdr:cNvPr>
        <xdr:cNvSpPr>
          <a:spLocks noChangeShapeType="1"/>
        </xdr:cNvSpPr>
      </xdr:nvSpPr>
      <xdr:spPr bwMode="auto">
        <a:xfrm>
          <a:off x="2514600"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5DF0F4D0-A1CC-447C-B7AF-C9A1157C32CF}"/>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4FA137B3-9266-4ADF-A43B-C1D720ED3B53}"/>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A5F3354-63DF-4B92-AAFE-C56C79FD0AB2}"/>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2BD0AE5-57F6-4E14-AE56-B9051A1A9218}"/>
            </a:ext>
          </a:extLst>
        </xdr:cNvPr>
        <xdr:cNvSpPr>
          <a:spLocks noChangeShapeType="1"/>
        </xdr:cNvSpPr>
      </xdr:nvSpPr>
      <xdr:spPr bwMode="auto">
        <a:xfrm>
          <a:off x="2514600" y="792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E31CD0BB-9F54-494C-9C68-8005F55B85AE}"/>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78EDB27-5391-4576-AAE1-05561D2C2A57}"/>
            </a:ext>
          </a:extLst>
        </xdr:cNvPr>
        <xdr:cNvSpPr>
          <a:spLocks noChangeShapeType="1"/>
        </xdr:cNvSpPr>
      </xdr:nvSpPr>
      <xdr:spPr bwMode="auto">
        <a:xfrm>
          <a:off x="2514600"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AEDA6923-3915-4EEF-A4C5-BC6B0C2CF651}"/>
            </a:ext>
          </a:extLst>
        </xdr:cNvPr>
        <xdr:cNvSpPr>
          <a:spLocks noChangeShapeType="1"/>
        </xdr:cNvSpPr>
      </xdr:nvSpPr>
      <xdr:spPr bwMode="auto">
        <a:xfrm>
          <a:off x="178117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D492B4F5-E975-48C4-8A25-417B8C6FC512}"/>
            </a:ext>
          </a:extLst>
        </xdr:cNvPr>
        <xdr:cNvSpPr>
          <a:spLocks noChangeShapeType="1"/>
        </xdr:cNvSpPr>
      </xdr:nvSpPr>
      <xdr:spPr bwMode="auto">
        <a:xfrm>
          <a:off x="178117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DDC4FA7-9196-40DD-A8B1-74EAE3435171}"/>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A4F38854-30F9-43B3-B254-39FA612D7DA5}"/>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B52D5E4B-646B-467C-92BF-152D89DBE3E0}"/>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B68A6B79-541E-4E43-8373-F0BFFDCA3215}"/>
            </a:ext>
          </a:extLst>
        </xdr:cNvPr>
        <xdr:cNvSpPr>
          <a:spLocks noChangeShapeType="1"/>
        </xdr:cNvSpPr>
      </xdr:nvSpPr>
      <xdr:spPr bwMode="auto">
        <a:xfrm>
          <a:off x="178117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31CE6154-2A8B-4E33-812B-B301AB655944}"/>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30B89A2F-E6BF-44A9-861D-96F248300B0A}"/>
            </a:ext>
          </a:extLst>
        </xdr:cNvPr>
        <xdr:cNvSpPr>
          <a:spLocks noChangeShapeType="1"/>
        </xdr:cNvSpPr>
      </xdr:nvSpPr>
      <xdr:spPr bwMode="auto">
        <a:xfrm>
          <a:off x="240982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2A240E55-85FC-4505-8E79-E85EEBA5B691}"/>
            </a:ext>
          </a:extLst>
        </xdr:cNvPr>
        <xdr:cNvSpPr>
          <a:spLocks noChangeShapeType="1"/>
        </xdr:cNvSpPr>
      </xdr:nvSpPr>
      <xdr:spPr bwMode="auto">
        <a:xfrm>
          <a:off x="2409825" y="2641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B6BF501B-EC21-4438-A396-FA575828143B}"/>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83414242-3562-4EED-A77D-1003BDF205AD}"/>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C52759E0-EE9C-4AA3-8AA7-72CC525AF756}"/>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82846083-CF3D-405C-A91D-D5C4071A04E2}"/>
            </a:ext>
          </a:extLst>
        </xdr:cNvPr>
        <xdr:cNvSpPr>
          <a:spLocks noChangeShapeType="1"/>
        </xdr:cNvSpPr>
      </xdr:nvSpPr>
      <xdr:spPr bwMode="auto">
        <a:xfrm>
          <a:off x="2409825" y="280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455DA509-AB39-4E0E-9E8C-066F3056D29B}"/>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2057400</xdr:colOff>
      <xdr:row>0</xdr:row>
      <xdr:rowOff>24456</xdr:rowOff>
    </xdr:from>
    <xdr:to>
      <xdr:col>3</xdr:col>
      <xdr:colOff>2802844</xdr:colOff>
      <xdr:row>1</xdr:row>
      <xdr:rowOff>107950</xdr:rowOff>
    </xdr:to>
    <xdr:sp macro="" textlink="">
      <xdr:nvSpPr>
        <xdr:cNvPr id="65" name="正方形/長方形 64">
          <a:extLst>
            <a:ext uri="{FF2B5EF4-FFF2-40B4-BE49-F238E27FC236}">
              <a16:creationId xmlns:a16="http://schemas.microsoft.com/office/drawing/2014/main" id="{EBD47FDE-163A-4703-9931-22BBBE142DBF}"/>
            </a:ext>
          </a:extLst>
        </xdr:cNvPr>
        <xdr:cNvSpPr/>
      </xdr:nvSpPr>
      <xdr:spPr>
        <a:xfrm>
          <a:off x="2514600" y="24456"/>
          <a:ext cx="2494" cy="24859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baseline="0">
              <a:solidFill>
                <a:sysClr val="windowText" lastClr="000000"/>
              </a:solidFill>
              <a:latin typeface="BIZ UD明朝 Medium" panose="02020500000000000000" pitchFamily="17" charset="-128"/>
              <a:ea typeface="BIZ UD明朝 Medium" panose="02020500000000000000" pitchFamily="17" charset="-128"/>
            </a:rPr>
            <a:t>様式</a:t>
          </a:r>
          <a:r>
            <a:rPr kumimoji="1" lang="en-US" altLang="ja-JP" sz="1200" b="0" baseline="0">
              <a:solidFill>
                <a:sysClr val="windowText" lastClr="000000"/>
              </a:solidFill>
              <a:latin typeface="BIZ UD明朝 Medium" panose="02020500000000000000" pitchFamily="17" charset="-128"/>
              <a:ea typeface="BIZ UD明朝 Medium" panose="02020500000000000000" pitchFamily="17" charset="-128"/>
            </a:rPr>
            <a:t>11</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FA03F95E-FA53-4442-9219-90CEAAFEE59A}"/>
            </a:ext>
          </a:extLst>
        </xdr:cNvPr>
        <xdr:cNvSpPr>
          <a:spLocks noChangeShapeType="1"/>
        </xdr:cNvSpPr>
      </xdr:nvSpPr>
      <xdr:spPr bwMode="auto">
        <a:xfrm>
          <a:off x="1781175"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A892396-0221-4379-9CDA-AECA4CAA4A42}"/>
            </a:ext>
          </a:extLst>
        </xdr:cNvPr>
        <xdr:cNvSpPr>
          <a:spLocks noChangeShapeType="1"/>
        </xdr:cNvSpPr>
      </xdr:nvSpPr>
      <xdr:spPr bwMode="auto">
        <a:xfrm>
          <a:off x="1781175"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3461E9F7-2FC0-4C22-9C47-2B42F5D78DF4}"/>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3E82C5EC-90EE-4682-BA1C-1B1E43F1E134}"/>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ED7277F-C65E-42E4-A1B5-7F27F5371C69}"/>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EF09C596-8DEB-467E-B292-FEF9649F3E36}"/>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CC7E8084-4D83-4418-A494-F452AF863C73}"/>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FA66F134-3E08-4103-982B-EF1CD6AADD44}"/>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2D9756BC-C2A0-4AC2-88B4-45BACD95479F}"/>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E6C8FC1D-3242-4067-861F-029501E47FBB}"/>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23140594-4617-46BC-942B-4DF093820C99}"/>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908F0279-C2EA-4988-A704-01913999EBEC}"/>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64100D0E-38AA-4E83-94F3-676E16521DC3}"/>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D26FE77-A132-47EA-993E-21E4A07258F3}"/>
            </a:ext>
          </a:extLst>
        </xdr:cNvPr>
        <xdr:cNvSpPr>
          <a:spLocks noChangeShapeType="1"/>
        </xdr:cNvSpPr>
      </xdr:nvSpPr>
      <xdr:spPr bwMode="auto">
        <a:xfrm>
          <a:off x="2514600" y="825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2" name="Line 2">
          <a:extLst>
            <a:ext uri="{FF2B5EF4-FFF2-40B4-BE49-F238E27FC236}">
              <a16:creationId xmlns:a16="http://schemas.microsoft.com/office/drawing/2014/main" id="{7835F3DC-BDDA-4209-9191-071EEBE03D18}"/>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3" name="Line 3">
          <a:extLst>
            <a:ext uri="{FF2B5EF4-FFF2-40B4-BE49-F238E27FC236}">
              <a16:creationId xmlns:a16="http://schemas.microsoft.com/office/drawing/2014/main" id="{8345CAD6-4785-4AA8-AD9D-4CBD5B86740C}"/>
            </a:ext>
          </a:extLst>
        </xdr:cNvPr>
        <xdr:cNvSpPr>
          <a:spLocks noChangeShapeType="1"/>
        </xdr:cNvSpPr>
      </xdr:nvSpPr>
      <xdr:spPr bwMode="auto">
        <a:xfrm>
          <a:off x="1781175"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4" name="Line 4">
          <a:extLst>
            <a:ext uri="{FF2B5EF4-FFF2-40B4-BE49-F238E27FC236}">
              <a16:creationId xmlns:a16="http://schemas.microsoft.com/office/drawing/2014/main" id="{DBC4F510-9930-4F4A-A6F4-D1A7E0D9A47B}"/>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5">
          <a:extLst>
            <a:ext uri="{FF2B5EF4-FFF2-40B4-BE49-F238E27FC236}">
              <a16:creationId xmlns:a16="http://schemas.microsoft.com/office/drawing/2014/main" id="{CD1651E2-8EDB-448E-85DA-AB210D7FC0C9}"/>
            </a:ext>
          </a:extLst>
        </xdr:cNvPr>
        <xdr:cNvSpPr>
          <a:spLocks noChangeShapeType="1"/>
        </xdr:cNvSpPr>
      </xdr:nvSpPr>
      <xdr:spPr bwMode="auto">
        <a:xfrm>
          <a:off x="1781175"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6" name="Line 6">
          <a:extLst>
            <a:ext uri="{FF2B5EF4-FFF2-40B4-BE49-F238E27FC236}">
              <a16:creationId xmlns:a16="http://schemas.microsoft.com/office/drawing/2014/main" id="{6E74DCF9-1E5B-4AE9-8208-74CA844826BD}"/>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7">
          <a:extLst>
            <a:ext uri="{FF2B5EF4-FFF2-40B4-BE49-F238E27FC236}">
              <a16:creationId xmlns:a16="http://schemas.microsoft.com/office/drawing/2014/main" id="{21E831D6-424C-4A23-AA13-4562DE273E56}"/>
            </a:ext>
          </a:extLst>
        </xdr:cNvPr>
        <xdr:cNvSpPr>
          <a:spLocks noChangeShapeType="1"/>
        </xdr:cNvSpPr>
      </xdr:nvSpPr>
      <xdr:spPr bwMode="auto">
        <a:xfrm>
          <a:off x="1781175"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8" name="Line 9">
          <a:extLst>
            <a:ext uri="{FF2B5EF4-FFF2-40B4-BE49-F238E27FC236}">
              <a16:creationId xmlns:a16="http://schemas.microsoft.com/office/drawing/2014/main" id="{1DC8B8BC-6B4A-4E74-B9EF-18658D4BCD5A}"/>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9" name="Line 10">
          <a:extLst>
            <a:ext uri="{FF2B5EF4-FFF2-40B4-BE49-F238E27FC236}">
              <a16:creationId xmlns:a16="http://schemas.microsoft.com/office/drawing/2014/main" id="{19190289-E28D-4BC7-B087-8DF026B91040}"/>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0" name="Line 11">
          <a:extLst>
            <a:ext uri="{FF2B5EF4-FFF2-40B4-BE49-F238E27FC236}">
              <a16:creationId xmlns:a16="http://schemas.microsoft.com/office/drawing/2014/main" id="{CD43DAC4-7EDF-40DF-997C-CF9F453E706F}"/>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1" name="Line 12">
          <a:extLst>
            <a:ext uri="{FF2B5EF4-FFF2-40B4-BE49-F238E27FC236}">
              <a16:creationId xmlns:a16="http://schemas.microsoft.com/office/drawing/2014/main" id="{BB1683B1-6210-465B-B2C0-7A0C5150FF3A}"/>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2" name="Line 13">
          <a:extLst>
            <a:ext uri="{FF2B5EF4-FFF2-40B4-BE49-F238E27FC236}">
              <a16:creationId xmlns:a16="http://schemas.microsoft.com/office/drawing/2014/main" id="{5B7F8041-5350-47DE-9BE4-D34EE364ACF2}"/>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3" name="Line 14">
          <a:extLst>
            <a:ext uri="{FF2B5EF4-FFF2-40B4-BE49-F238E27FC236}">
              <a16:creationId xmlns:a16="http://schemas.microsoft.com/office/drawing/2014/main" id="{548511EB-3BF2-47F6-B09D-39229DA742B2}"/>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4" name="Line 16">
          <a:extLst>
            <a:ext uri="{FF2B5EF4-FFF2-40B4-BE49-F238E27FC236}">
              <a16:creationId xmlns:a16="http://schemas.microsoft.com/office/drawing/2014/main" id="{00D32B00-4B49-40F4-B23B-3033B07F458F}"/>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5" name="Line 17">
          <a:extLst>
            <a:ext uri="{FF2B5EF4-FFF2-40B4-BE49-F238E27FC236}">
              <a16:creationId xmlns:a16="http://schemas.microsoft.com/office/drawing/2014/main" id="{7C805CA0-924C-4C5A-9648-19B9796BA02B}"/>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6" name="Line 18">
          <a:extLst>
            <a:ext uri="{FF2B5EF4-FFF2-40B4-BE49-F238E27FC236}">
              <a16:creationId xmlns:a16="http://schemas.microsoft.com/office/drawing/2014/main" id="{6120A3F5-9465-47F7-B71C-06721C87ED72}"/>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7" name="Line 19">
          <a:extLst>
            <a:ext uri="{FF2B5EF4-FFF2-40B4-BE49-F238E27FC236}">
              <a16:creationId xmlns:a16="http://schemas.microsoft.com/office/drawing/2014/main" id="{DD072FEC-050C-454B-87D9-862398DC1230}"/>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8" name="Line 20">
          <a:extLst>
            <a:ext uri="{FF2B5EF4-FFF2-40B4-BE49-F238E27FC236}">
              <a16:creationId xmlns:a16="http://schemas.microsoft.com/office/drawing/2014/main" id="{E8ED5344-777A-4F08-B8FD-AFF391A2E2E0}"/>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9" name="Line 21">
          <a:extLst>
            <a:ext uri="{FF2B5EF4-FFF2-40B4-BE49-F238E27FC236}">
              <a16:creationId xmlns:a16="http://schemas.microsoft.com/office/drawing/2014/main" id="{015CA38B-A957-4170-8EB2-13F0D72E3E72}"/>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0" name="Line 23">
          <a:extLst>
            <a:ext uri="{FF2B5EF4-FFF2-40B4-BE49-F238E27FC236}">
              <a16:creationId xmlns:a16="http://schemas.microsoft.com/office/drawing/2014/main" id="{D52DBD99-8654-43D1-939B-BDC740E5FA5B}"/>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1" name="Line 24">
          <a:extLst>
            <a:ext uri="{FF2B5EF4-FFF2-40B4-BE49-F238E27FC236}">
              <a16:creationId xmlns:a16="http://schemas.microsoft.com/office/drawing/2014/main" id="{69D3E251-C300-4760-A7CF-7851E65EC8E3}"/>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2" name="Line 25">
          <a:extLst>
            <a:ext uri="{FF2B5EF4-FFF2-40B4-BE49-F238E27FC236}">
              <a16:creationId xmlns:a16="http://schemas.microsoft.com/office/drawing/2014/main" id="{AF916498-1ADC-41D4-BDAF-5D825FFE1888}"/>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3" name="Line 26">
          <a:extLst>
            <a:ext uri="{FF2B5EF4-FFF2-40B4-BE49-F238E27FC236}">
              <a16:creationId xmlns:a16="http://schemas.microsoft.com/office/drawing/2014/main" id="{12EEF4E9-1526-4188-BF47-50D9C873CBB3}"/>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4" name="Line 27">
          <a:extLst>
            <a:ext uri="{FF2B5EF4-FFF2-40B4-BE49-F238E27FC236}">
              <a16:creationId xmlns:a16="http://schemas.microsoft.com/office/drawing/2014/main" id="{E47B5475-96E4-4798-9FCC-7CD2F221EC21}"/>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5" name="Line 28">
          <a:extLst>
            <a:ext uri="{FF2B5EF4-FFF2-40B4-BE49-F238E27FC236}">
              <a16:creationId xmlns:a16="http://schemas.microsoft.com/office/drawing/2014/main" id="{C36ADAFC-95F6-4BD6-9B15-3209EF6FBDC2}"/>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6" name="Line 90">
          <a:extLst>
            <a:ext uri="{FF2B5EF4-FFF2-40B4-BE49-F238E27FC236}">
              <a16:creationId xmlns:a16="http://schemas.microsoft.com/office/drawing/2014/main" id="{485AA815-A3AA-4DF0-8F7D-FAC9B45DD6CB}"/>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7" name="Line 91">
          <a:extLst>
            <a:ext uri="{FF2B5EF4-FFF2-40B4-BE49-F238E27FC236}">
              <a16:creationId xmlns:a16="http://schemas.microsoft.com/office/drawing/2014/main" id="{2C43A069-4E3C-4B99-87BC-6B451B2EA874}"/>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8" name="Line 92">
          <a:extLst>
            <a:ext uri="{FF2B5EF4-FFF2-40B4-BE49-F238E27FC236}">
              <a16:creationId xmlns:a16="http://schemas.microsoft.com/office/drawing/2014/main" id="{57F7F1DE-910F-425B-9EB1-A6D1F062EF6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9" name="Line 93">
          <a:extLst>
            <a:ext uri="{FF2B5EF4-FFF2-40B4-BE49-F238E27FC236}">
              <a16:creationId xmlns:a16="http://schemas.microsoft.com/office/drawing/2014/main" id="{1B4413A7-3890-4881-906A-036814941B05}"/>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0" name="Line 94">
          <a:extLst>
            <a:ext uri="{FF2B5EF4-FFF2-40B4-BE49-F238E27FC236}">
              <a16:creationId xmlns:a16="http://schemas.microsoft.com/office/drawing/2014/main" id="{37F3BBB7-A443-49D2-ACA8-A1C5779B3C75}"/>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1" name="Line 95">
          <a:extLst>
            <a:ext uri="{FF2B5EF4-FFF2-40B4-BE49-F238E27FC236}">
              <a16:creationId xmlns:a16="http://schemas.microsoft.com/office/drawing/2014/main" id="{1B9B814B-A8D7-423E-B913-3771F7EB7136}"/>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112">
          <a:extLst>
            <a:ext uri="{FF2B5EF4-FFF2-40B4-BE49-F238E27FC236}">
              <a16:creationId xmlns:a16="http://schemas.microsoft.com/office/drawing/2014/main" id="{560B44F2-8D9F-4E19-B53A-103B7DB013D2}"/>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3" name="Line 113">
          <a:extLst>
            <a:ext uri="{FF2B5EF4-FFF2-40B4-BE49-F238E27FC236}">
              <a16:creationId xmlns:a16="http://schemas.microsoft.com/office/drawing/2014/main" id="{34A6A1C8-ED15-4E7C-A057-A1CB00D6469E}"/>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114">
          <a:extLst>
            <a:ext uri="{FF2B5EF4-FFF2-40B4-BE49-F238E27FC236}">
              <a16:creationId xmlns:a16="http://schemas.microsoft.com/office/drawing/2014/main" id="{103F0D00-766F-4264-AAA7-ABBE545EA895}"/>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5" name="Line 115">
          <a:extLst>
            <a:ext uri="{FF2B5EF4-FFF2-40B4-BE49-F238E27FC236}">
              <a16:creationId xmlns:a16="http://schemas.microsoft.com/office/drawing/2014/main" id="{C1B0C1A2-0C6F-494C-B97A-D0AEFB59462C}"/>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116">
          <a:extLst>
            <a:ext uri="{FF2B5EF4-FFF2-40B4-BE49-F238E27FC236}">
              <a16:creationId xmlns:a16="http://schemas.microsoft.com/office/drawing/2014/main" id="{3C9ED514-9E2D-4E7E-A11F-2A3178F90F03}"/>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7" name="Line 117">
          <a:extLst>
            <a:ext uri="{FF2B5EF4-FFF2-40B4-BE49-F238E27FC236}">
              <a16:creationId xmlns:a16="http://schemas.microsoft.com/office/drawing/2014/main" id="{AF4A115E-C6F4-41E6-AE9E-3E1A4C70DAFB}"/>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34">
          <a:extLst>
            <a:ext uri="{FF2B5EF4-FFF2-40B4-BE49-F238E27FC236}">
              <a16:creationId xmlns:a16="http://schemas.microsoft.com/office/drawing/2014/main" id="{C36F213A-D3D1-464E-9413-4C0034A579D4}"/>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35">
          <a:extLst>
            <a:ext uri="{FF2B5EF4-FFF2-40B4-BE49-F238E27FC236}">
              <a16:creationId xmlns:a16="http://schemas.microsoft.com/office/drawing/2014/main" id="{2D78E403-8480-45B8-AAD8-3B1868F3CFEE}"/>
            </a:ext>
          </a:extLst>
        </xdr:cNvPr>
        <xdr:cNvSpPr>
          <a:spLocks noChangeShapeType="1"/>
        </xdr:cNvSpPr>
      </xdr:nvSpPr>
      <xdr:spPr bwMode="auto">
        <a:xfrm>
          <a:off x="2514600" y="6108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36">
          <a:extLst>
            <a:ext uri="{FF2B5EF4-FFF2-40B4-BE49-F238E27FC236}">
              <a16:creationId xmlns:a16="http://schemas.microsoft.com/office/drawing/2014/main" id="{FA2599E9-9434-4B3E-911D-9D5CC049CD07}"/>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37">
          <a:extLst>
            <a:ext uri="{FF2B5EF4-FFF2-40B4-BE49-F238E27FC236}">
              <a16:creationId xmlns:a16="http://schemas.microsoft.com/office/drawing/2014/main" id="{716DACD1-C898-41B0-9FF7-0F38CB1C5389}"/>
            </a:ext>
          </a:extLst>
        </xdr:cNvPr>
        <xdr:cNvSpPr>
          <a:spLocks noChangeShapeType="1"/>
        </xdr:cNvSpPr>
      </xdr:nvSpPr>
      <xdr:spPr bwMode="auto">
        <a:xfrm>
          <a:off x="2514600" y="875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38">
          <a:extLst>
            <a:ext uri="{FF2B5EF4-FFF2-40B4-BE49-F238E27FC236}">
              <a16:creationId xmlns:a16="http://schemas.microsoft.com/office/drawing/2014/main" id="{8F51B7C5-26C7-425C-95C2-384A2E3E60E3}"/>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39">
          <a:extLst>
            <a:ext uri="{FF2B5EF4-FFF2-40B4-BE49-F238E27FC236}">
              <a16:creationId xmlns:a16="http://schemas.microsoft.com/office/drawing/2014/main" id="{92D1C131-B09F-4352-A4DE-EB446528E5AD}"/>
            </a:ext>
          </a:extLst>
        </xdr:cNvPr>
        <xdr:cNvSpPr>
          <a:spLocks noChangeShapeType="1"/>
        </xdr:cNvSpPr>
      </xdr:nvSpPr>
      <xdr:spPr bwMode="auto">
        <a:xfrm>
          <a:off x="2514600" y="709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4" name="Line 2">
          <a:extLst>
            <a:ext uri="{FF2B5EF4-FFF2-40B4-BE49-F238E27FC236}">
              <a16:creationId xmlns:a16="http://schemas.microsoft.com/office/drawing/2014/main" id="{B793137E-C639-4E25-B2DE-9CC33B7E867E}"/>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45" name="Line 3">
          <a:extLst>
            <a:ext uri="{FF2B5EF4-FFF2-40B4-BE49-F238E27FC236}">
              <a16:creationId xmlns:a16="http://schemas.microsoft.com/office/drawing/2014/main" id="{CCF70E39-2CAB-4D63-81BD-7B98FA3E253D}"/>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6" name="Line 7">
          <a:extLst>
            <a:ext uri="{FF2B5EF4-FFF2-40B4-BE49-F238E27FC236}">
              <a16:creationId xmlns:a16="http://schemas.microsoft.com/office/drawing/2014/main" id="{88EE8AC5-735F-40E1-971D-A2A8D8853EF1}"/>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7" name="Line 8">
          <a:extLst>
            <a:ext uri="{FF2B5EF4-FFF2-40B4-BE49-F238E27FC236}">
              <a16:creationId xmlns:a16="http://schemas.microsoft.com/office/drawing/2014/main" id="{62CF5D8D-BCB2-4527-84FA-3A5B5E422B85}"/>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8" name="Line 34">
          <a:extLst>
            <a:ext uri="{FF2B5EF4-FFF2-40B4-BE49-F238E27FC236}">
              <a16:creationId xmlns:a16="http://schemas.microsoft.com/office/drawing/2014/main" id="{B09450F5-901C-43EB-8845-8152B19F10EC}"/>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49" name="Line 35">
          <a:extLst>
            <a:ext uri="{FF2B5EF4-FFF2-40B4-BE49-F238E27FC236}">
              <a16:creationId xmlns:a16="http://schemas.microsoft.com/office/drawing/2014/main" id="{E7F59777-31DF-4B5C-B16C-79C35B88E9ED}"/>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0" name="Line 1">
          <a:extLst>
            <a:ext uri="{FF2B5EF4-FFF2-40B4-BE49-F238E27FC236}">
              <a16:creationId xmlns:a16="http://schemas.microsoft.com/office/drawing/2014/main" id="{0F03EFF5-1962-45AD-8295-EAB814ABAB80}"/>
            </a:ext>
          </a:extLst>
        </xdr:cNvPr>
        <xdr:cNvSpPr>
          <a:spLocks noChangeShapeType="1"/>
        </xdr:cNvSpPr>
      </xdr:nvSpPr>
      <xdr:spPr bwMode="auto">
        <a:xfrm>
          <a:off x="178117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1" name="Line 2">
          <a:extLst>
            <a:ext uri="{FF2B5EF4-FFF2-40B4-BE49-F238E27FC236}">
              <a16:creationId xmlns:a16="http://schemas.microsoft.com/office/drawing/2014/main" id="{C8A1D02B-F1FA-49A1-A0AD-13088CA9CB72}"/>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2" name="Line 3">
          <a:extLst>
            <a:ext uri="{FF2B5EF4-FFF2-40B4-BE49-F238E27FC236}">
              <a16:creationId xmlns:a16="http://schemas.microsoft.com/office/drawing/2014/main" id="{61653354-4755-45A8-84E4-E3B613F864E7}"/>
            </a:ext>
          </a:extLst>
        </xdr:cNvPr>
        <xdr:cNvSpPr>
          <a:spLocks noChangeShapeType="1"/>
        </xdr:cNvSpPr>
      </xdr:nvSpPr>
      <xdr:spPr bwMode="auto">
        <a:xfrm>
          <a:off x="240982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3" name="Line 7">
          <a:extLst>
            <a:ext uri="{FF2B5EF4-FFF2-40B4-BE49-F238E27FC236}">
              <a16:creationId xmlns:a16="http://schemas.microsoft.com/office/drawing/2014/main" id="{342F4C97-7F75-418D-A2F2-6E46817A223A}"/>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4" name="Line 8">
          <a:extLst>
            <a:ext uri="{FF2B5EF4-FFF2-40B4-BE49-F238E27FC236}">
              <a16:creationId xmlns:a16="http://schemas.microsoft.com/office/drawing/2014/main" id="{68E63B8F-87AA-4D69-8E7F-4E78C3380603}"/>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5" name="Line 34">
          <a:extLst>
            <a:ext uri="{FF2B5EF4-FFF2-40B4-BE49-F238E27FC236}">
              <a16:creationId xmlns:a16="http://schemas.microsoft.com/office/drawing/2014/main" id="{E0C16DD9-041B-4670-9462-5643686A366C}"/>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56" name="Line 35">
          <a:extLst>
            <a:ext uri="{FF2B5EF4-FFF2-40B4-BE49-F238E27FC236}">
              <a16:creationId xmlns:a16="http://schemas.microsoft.com/office/drawing/2014/main" id="{748836C9-7091-4A24-93B4-465211FB7A25}"/>
            </a:ext>
          </a:extLst>
        </xdr:cNvPr>
        <xdr:cNvSpPr>
          <a:spLocks noChangeShapeType="1"/>
        </xdr:cNvSpPr>
      </xdr:nvSpPr>
      <xdr:spPr bwMode="auto">
        <a:xfrm>
          <a:off x="240982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57" name="Line 1">
          <a:extLst>
            <a:ext uri="{FF2B5EF4-FFF2-40B4-BE49-F238E27FC236}">
              <a16:creationId xmlns:a16="http://schemas.microsoft.com/office/drawing/2014/main" id="{DDCAE80F-84FF-4F72-8C53-67E655F412B0}"/>
            </a:ext>
          </a:extLst>
        </xdr:cNvPr>
        <xdr:cNvSpPr>
          <a:spLocks noChangeShapeType="1"/>
        </xdr:cNvSpPr>
      </xdr:nvSpPr>
      <xdr:spPr bwMode="auto">
        <a:xfrm>
          <a:off x="2409825" y="5613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1942352</xdr:colOff>
      <xdr:row>0</xdr:row>
      <xdr:rowOff>24455</xdr:rowOff>
    </xdr:from>
    <xdr:to>
      <xdr:col>3</xdr:col>
      <xdr:colOff>2802843</xdr:colOff>
      <xdr:row>1</xdr:row>
      <xdr:rowOff>67236</xdr:rowOff>
    </xdr:to>
    <xdr:sp macro="" textlink="">
      <xdr:nvSpPr>
        <xdr:cNvPr id="58" name="正方形/長方形 57">
          <a:extLst>
            <a:ext uri="{FF2B5EF4-FFF2-40B4-BE49-F238E27FC236}">
              <a16:creationId xmlns:a16="http://schemas.microsoft.com/office/drawing/2014/main" id="{B2B7450E-C285-4A52-ACF5-A61660D92621}"/>
            </a:ext>
          </a:extLst>
        </xdr:cNvPr>
        <xdr:cNvSpPr/>
      </xdr:nvSpPr>
      <xdr:spPr>
        <a:xfrm>
          <a:off x="2513852" y="24455"/>
          <a:ext cx="3241" cy="20788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0" baseline="0">
              <a:solidFill>
                <a:sysClr val="windowText" lastClr="000000"/>
              </a:solidFill>
              <a:latin typeface="BIZ UD明朝 Medium" panose="02020500000000000000" pitchFamily="17" charset="-128"/>
              <a:ea typeface="BIZ UD明朝 Medium" panose="02020500000000000000" pitchFamily="17" charset="-128"/>
            </a:rPr>
            <a:t>様式</a:t>
          </a:r>
          <a:r>
            <a:rPr kumimoji="1" lang="en-US" altLang="ja-JP" sz="1200" b="0" baseline="0">
              <a:solidFill>
                <a:sysClr val="windowText" lastClr="000000"/>
              </a:solidFill>
              <a:latin typeface="BIZ UD明朝 Medium" panose="02020500000000000000" pitchFamily="17" charset="-128"/>
              <a:ea typeface="BIZ UD明朝 Medium" panose="02020500000000000000" pitchFamily="17" charset="-128"/>
            </a:rPr>
            <a:t>11</a:t>
          </a:r>
        </a:p>
        <a:p>
          <a:pPr algn="ctr"/>
          <a:endPar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59" name="Line 4">
          <a:extLst>
            <a:ext uri="{FF2B5EF4-FFF2-40B4-BE49-F238E27FC236}">
              <a16:creationId xmlns:a16="http://schemas.microsoft.com/office/drawing/2014/main" id="{04A879A3-79E3-4559-A116-CF3637D5FA1D}"/>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0" name="Line 5">
          <a:extLst>
            <a:ext uri="{FF2B5EF4-FFF2-40B4-BE49-F238E27FC236}">
              <a16:creationId xmlns:a16="http://schemas.microsoft.com/office/drawing/2014/main" id="{24760287-A6CA-4A9D-9B66-C18D9C223420}"/>
            </a:ext>
          </a:extLst>
        </xdr:cNvPr>
        <xdr:cNvSpPr>
          <a:spLocks noChangeShapeType="1"/>
        </xdr:cNvSpPr>
      </xdr:nvSpPr>
      <xdr:spPr bwMode="auto">
        <a:xfrm>
          <a:off x="1781175"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1" name="Line 11">
          <a:extLst>
            <a:ext uri="{FF2B5EF4-FFF2-40B4-BE49-F238E27FC236}">
              <a16:creationId xmlns:a16="http://schemas.microsoft.com/office/drawing/2014/main" id="{5A825290-E532-4027-BC26-1209AF75D9E6}"/>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2" name="Line 12">
          <a:extLst>
            <a:ext uri="{FF2B5EF4-FFF2-40B4-BE49-F238E27FC236}">
              <a16:creationId xmlns:a16="http://schemas.microsoft.com/office/drawing/2014/main" id="{0CE750ED-C3CE-4D0B-99E8-369EC11553EE}"/>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3" name="Line 18">
          <a:extLst>
            <a:ext uri="{FF2B5EF4-FFF2-40B4-BE49-F238E27FC236}">
              <a16:creationId xmlns:a16="http://schemas.microsoft.com/office/drawing/2014/main" id="{CB728F68-61EF-46DD-AF74-0256C4189810}"/>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4" name="Line 19">
          <a:extLst>
            <a:ext uri="{FF2B5EF4-FFF2-40B4-BE49-F238E27FC236}">
              <a16:creationId xmlns:a16="http://schemas.microsoft.com/office/drawing/2014/main" id="{32303227-2EBD-4DA4-AA49-824382ABF743}"/>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5" name="Line 25">
          <a:extLst>
            <a:ext uri="{FF2B5EF4-FFF2-40B4-BE49-F238E27FC236}">
              <a16:creationId xmlns:a16="http://schemas.microsoft.com/office/drawing/2014/main" id="{0286C27E-2779-4D39-82F6-25FD014992A6}"/>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6" name="Line 26">
          <a:extLst>
            <a:ext uri="{FF2B5EF4-FFF2-40B4-BE49-F238E27FC236}">
              <a16:creationId xmlns:a16="http://schemas.microsoft.com/office/drawing/2014/main" id="{B07ED8D2-9C76-4202-B9CA-1070BF2D1B82}"/>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7" name="Line 92">
          <a:extLst>
            <a:ext uri="{FF2B5EF4-FFF2-40B4-BE49-F238E27FC236}">
              <a16:creationId xmlns:a16="http://schemas.microsoft.com/office/drawing/2014/main" id="{41F20756-5799-47EF-AD89-41E049E935E7}"/>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93">
          <a:extLst>
            <a:ext uri="{FF2B5EF4-FFF2-40B4-BE49-F238E27FC236}">
              <a16:creationId xmlns:a16="http://schemas.microsoft.com/office/drawing/2014/main" id="{184FBE40-3B78-4DDA-8C31-E85B05A30323}"/>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14">
          <a:extLst>
            <a:ext uri="{FF2B5EF4-FFF2-40B4-BE49-F238E27FC236}">
              <a16:creationId xmlns:a16="http://schemas.microsoft.com/office/drawing/2014/main" id="{D4DE913C-4A69-43C0-8972-6EA7B6D70C42}"/>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15">
          <a:extLst>
            <a:ext uri="{FF2B5EF4-FFF2-40B4-BE49-F238E27FC236}">
              <a16:creationId xmlns:a16="http://schemas.microsoft.com/office/drawing/2014/main" id="{B93485AF-B3E4-4145-B5F5-E005F635B5FE}"/>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36">
          <a:extLst>
            <a:ext uri="{FF2B5EF4-FFF2-40B4-BE49-F238E27FC236}">
              <a16:creationId xmlns:a16="http://schemas.microsoft.com/office/drawing/2014/main" id="{2915F7CD-9619-45FC-8481-FD0D97029CDB}"/>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137">
          <a:extLst>
            <a:ext uri="{FF2B5EF4-FFF2-40B4-BE49-F238E27FC236}">
              <a16:creationId xmlns:a16="http://schemas.microsoft.com/office/drawing/2014/main" id="{46FCF14A-74A1-43D6-BE72-A0E8A6A192D1}"/>
            </a:ext>
          </a:extLst>
        </xdr:cNvPr>
        <xdr:cNvSpPr>
          <a:spLocks noChangeShapeType="1"/>
        </xdr:cNvSpPr>
      </xdr:nvSpPr>
      <xdr:spPr bwMode="auto">
        <a:xfrm>
          <a:off x="2514600" y="908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3" name="Line 2">
          <a:extLst>
            <a:ext uri="{FF2B5EF4-FFF2-40B4-BE49-F238E27FC236}">
              <a16:creationId xmlns:a16="http://schemas.microsoft.com/office/drawing/2014/main" id="{B1AA2A30-E0D2-4290-B930-8CDCD3D21B5D}"/>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74" name="Line 3">
          <a:extLst>
            <a:ext uri="{FF2B5EF4-FFF2-40B4-BE49-F238E27FC236}">
              <a16:creationId xmlns:a16="http://schemas.microsoft.com/office/drawing/2014/main" id="{8AA00064-1D2B-4F5A-B230-53CC251AFA90}"/>
            </a:ext>
          </a:extLst>
        </xdr:cNvPr>
        <xdr:cNvSpPr>
          <a:spLocks noChangeShapeType="1"/>
        </xdr:cNvSpPr>
      </xdr:nvSpPr>
      <xdr:spPr bwMode="auto">
        <a:xfrm>
          <a:off x="1781175" y="297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5" name="Line 7">
          <a:extLst>
            <a:ext uri="{FF2B5EF4-FFF2-40B4-BE49-F238E27FC236}">
              <a16:creationId xmlns:a16="http://schemas.microsoft.com/office/drawing/2014/main" id="{5B73DF4B-D296-44AC-8C4E-429EF57EF123}"/>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6" name="Line 8">
          <a:extLst>
            <a:ext uri="{FF2B5EF4-FFF2-40B4-BE49-F238E27FC236}">
              <a16:creationId xmlns:a16="http://schemas.microsoft.com/office/drawing/2014/main" id="{A3C8E742-D9F3-4126-B645-145BF0554C56}"/>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7" name="Line 34">
          <a:extLst>
            <a:ext uri="{FF2B5EF4-FFF2-40B4-BE49-F238E27FC236}">
              <a16:creationId xmlns:a16="http://schemas.microsoft.com/office/drawing/2014/main" id="{98E4895F-00A1-49EF-9E2C-B84C22F41A8B}"/>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78" name="Line 35">
          <a:extLst>
            <a:ext uri="{FF2B5EF4-FFF2-40B4-BE49-F238E27FC236}">
              <a16:creationId xmlns:a16="http://schemas.microsoft.com/office/drawing/2014/main" id="{B224CF6A-3EFB-40A7-A12C-AC02280A415E}"/>
            </a:ext>
          </a:extLst>
        </xdr:cNvPr>
        <xdr:cNvSpPr>
          <a:spLocks noChangeShapeType="1"/>
        </xdr:cNvSpPr>
      </xdr:nvSpPr>
      <xdr:spPr bwMode="auto">
        <a:xfrm>
          <a:off x="1781175" y="3136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79" name="Line 2">
          <a:extLst>
            <a:ext uri="{FF2B5EF4-FFF2-40B4-BE49-F238E27FC236}">
              <a16:creationId xmlns:a16="http://schemas.microsoft.com/office/drawing/2014/main" id="{2B93CCEC-32F5-40B2-A8ED-454E53EEDE39}"/>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0" name="Line 3">
          <a:extLst>
            <a:ext uri="{FF2B5EF4-FFF2-40B4-BE49-F238E27FC236}">
              <a16:creationId xmlns:a16="http://schemas.microsoft.com/office/drawing/2014/main" id="{05A7700A-C0C3-4383-B4ED-4D55910BFE5E}"/>
            </a:ext>
          </a:extLst>
        </xdr:cNvPr>
        <xdr:cNvSpPr>
          <a:spLocks noChangeShapeType="1"/>
        </xdr:cNvSpPr>
      </xdr:nvSpPr>
      <xdr:spPr bwMode="auto">
        <a:xfrm>
          <a:off x="1781175"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1" name="Line 9">
          <a:extLst>
            <a:ext uri="{FF2B5EF4-FFF2-40B4-BE49-F238E27FC236}">
              <a16:creationId xmlns:a16="http://schemas.microsoft.com/office/drawing/2014/main" id="{008F141B-9846-4BBE-91AF-DA11E8AF7956}"/>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2" name="Line 10">
          <a:extLst>
            <a:ext uri="{FF2B5EF4-FFF2-40B4-BE49-F238E27FC236}">
              <a16:creationId xmlns:a16="http://schemas.microsoft.com/office/drawing/2014/main" id="{0AD02218-1DBB-4D53-B93F-58805E026684}"/>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3" name="Line 16">
          <a:extLst>
            <a:ext uri="{FF2B5EF4-FFF2-40B4-BE49-F238E27FC236}">
              <a16:creationId xmlns:a16="http://schemas.microsoft.com/office/drawing/2014/main" id="{490059E1-E76B-485B-99A8-632018366C2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4" name="Line 17">
          <a:extLst>
            <a:ext uri="{FF2B5EF4-FFF2-40B4-BE49-F238E27FC236}">
              <a16:creationId xmlns:a16="http://schemas.microsoft.com/office/drawing/2014/main" id="{6DF1514F-5ACE-4E23-A599-0CA8A1F046E7}"/>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5" name="Line 23">
          <a:extLst>
            <a:ext uri="{FF2B5EF4-FFF2-40B4-BE49-F238E27FC236}">
              <a16:creationId xmlns:a16="http://schemas.microsoft.com/office/drawing/2014/main" id="{3AF279D9-4F8C-47B4-B6EB-AA6469B7D6DC}"/>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6" name="Line 24">
          <a:extLst>
            <a:ext uri="{FF2B5EF4-FFF2-40B4-BE49-F238E27FC236}">
              <a16:creationId xmlns:a16="http://schemas.microsoft.com/office/drawing/2014/main" id="{30305B83-4AA8-4C1D-9D68-43577ACA26BE}"/>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7" name="Line 90">
          <a:extLst>
            <a:ext uri="{FF2B5EF4-FFF2-40B4-BE49-F238E27FC236}">
              <a16:creationId xmlns:a16="http://schemas.microsoft.com/office/drawing/2014/main" id="{CA25F9FE-3389-4DDE-B49B-D6A545DB9045}"/>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8" name="Line 91">
          <a:extLst>
            <a:ext uri="{FF2B5EF4-FFF2-40B4-BE49-F238E27FC236}">
              <a16:creationId xmlns:a16="http://schemas.microsoft.com/office/drawing/2014/main" id="{CEF3F8DB-4405-4C20-9E4E-29619D8D6767}"/>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89" name="Line 112">
          <a:extLst>
            <a:ext uri="{FF2B5EF4-FFF2-40B4-BE49-F238E27FC236}">
              <a16:creationId xmlns:a16="http://schemas.microsoft.com/office/drawing/2014/main" id="{6E546018-3019-4E21-888D-2D8DC93E2FBB}"/>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113">
          <a:extLst>
            <a:ext uri="{FF2B5EF4-FFF2-40B4-BE49-F238E27FC236}">
              <a16:creationId xmlns:a16="http://schemas.microsoft.com/office/drawing/2014/main" id="{94D46318-8644-4D74-96FC-35E8F222D380}"/>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34">
          <a:extLst>
            <a:ext uri="{FF2B5EF4-FFF2-40B4-BE49-F238E27FC236}">
              <a16:creationId xmlns:a16="http://schemas.microsoft.com/office/drawing/2014/main" id="{6A8F120A-81A0-450B-A82F-54640782D4E1}"/>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35">
          <a:extLst>
            <a:ext uri="{FF2B5EF4-FFF2-40B4-BE49-F238E27FC236}">
              <a16:creationId xmlns:a16="http://schemas.microsoft.com/office/drawing/2014/main" id="{488408EE-AC50-4450-9AD2-C4D5D966C5B7}"/>
            </a:ext>
          </a:extLst>
        </xdr:cNvPr>
        <xdr:cNvSpPr>
          <a:spLocks noChangeShapeType="1"/>
        </xdr:cNvSpPr>
      </xdr:nvSpPr>
      <xdr:spPr bwMode="auto">
        <a:xfrm>
          <a:off x="2514600" y="511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93" name="Line 1">
          <a:extLst>
            <a:ext uri="{FF2B5EF4-FFF2-40B4-BE49-F238E27FC236}">
              <a16:creationId xmlns:a16="http://schemas.microsoft.com/office/drawing/2014/main" id="{A3F4A792-2AF2-491E-8226-A3112A161C1D}"/>
            </a:ext>
          </a:extLst>
        </xdr:cNvPr>
        <xdr:cNvSpPr>
          <a:spLocks noChangeShapeType="1"/>
        </xdr:cNvSpPr>
      </xdr:nvSpPr>
      <xdr:spPr bwMode="auto">
        <a:xfrm>
          <a:off x="178117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94" name="Line 1">
          <a:extLst>
            <a:ext uri="{FF2B5EF4-FFF2-40B4-BE49-F238E27FC236}">
              <a16:creationId xmlns:a16="http://schemas.microsoft.com/office/drawing/2014/main" id="{32665A82-DFEB-4AD1-B8FE-78408201DACE}"/>
            </a:ext>
          </a:extLst>
        </xdr:cNvPr>
        <xdr:cNvSpPr>
          <a:spLocks noChangeShapeType="1"/>
        </xdr:cNvSpPr>
      </xdr:nvSpPr>
      <xdr:spPr bwMode="auto">
        <a:xfrm>
          <a:off x="2409825" y="429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5" name="Line 2">
          <a:extLst>
            <a:ext uri="{FF2B5EF4-FFF2-40B4-BE49-F238E27FC236}">
              <a16:creationId xmlns:a16="http://schemas.microsoft.com/office/drawing/2014/main" id="{14B2CD37-1353-4676-81ED-0358A342842D}"/>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96" name="Line 3">
          <a:extLst>
            <a:ext uri="{FF2B5EF4-FFF2-40B4-BE49-F238E27FC236}">
              <a16:creationId xmlns:a16="http://schemas.microsoft.com/office/drawing/2014/main" id="{DA40B43C-1079-42C0-9C0D-1CC5C28C97BE}"/>
            </a:ext>
          </a:extLst>
        </xdr:cNvPr>
        <xdr:cNvSpPr>
          <a:spLocks noChangeShapeType="1"/>
        </xdr:cNvSpPr>
      </xdr:nvSpPr>
      <xdr:spPr bwMode="auto">
        <a:xfrm>
          <a:off x="1781175"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7" name="Line 9">
          <a:extLst>
            <a:ext uri="{FF2B5EF4-FFF2-40B4-BE49-F238E27FC236}">
              <a16:creationId xmlns:a16="http://schemas.microsoft.com/office/drawing/2014/main" id="{B3ED0D2C-BC71-4908-A402-ED3438FC2F1C}"/>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8" name="Line 10">
          <a:extLst>
            <a:ext uri="{FF2B5EF4-FFF2-40B4-BE49-F238E27FC236}">
              <a16:creationId xmlns:a16="http://schemas.microsoft.com/office/drawing/2014/main" id="{F0E1FE75-CE2B-4B01-99E7-E751512BD65D}"/>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99" name="Line 16">
          <a:extLst>
            <a:ext uri="{FF2B5EF4-FFF2-40B4-BE49-F238E27FC236}">
              <a16:creationId xmlns:a16="http://schemas.microsoft.com/office/drawing/2014/main" id="{B9DB2F2F-488D-41D6-BC19-B2E0368D779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0" name="Line 17">
          <a:extLst>
            <a:ext uri="{FF2B5EF4-FFF2-40B4-BE49-F238E27FC236}">
              <a16:creationId xmlns:a16="http://schemas.microsoft.com/office/drawing/2014/main" id="{BDC086A0-D44D-49E0-95AB-6E2BBD01B4BC}"/>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1" name="Line 23">
          <a:extLst>
            <a:ext uri="{FF2B5EF4-FFF2-40B4-BE49-F238E27FC236}">
              <a16:creationId xmlns:a16="http://schemas.microsoft.com/office/drawing/2014/main" id="{45274355-A8B9-428F-88A8-E22BF34180B9}"/>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2" name="Line 24">
          <a:extLst>
            <a:ext uri="{FF2B5EF4-FFF2-40B4-BE49-F238E27FC236}">
              <a16:creationId xmlns:a16="http://schemas.microsoft.com/office/drawing/2014/main" id="{F2A387D8-C048-4857-AFF8-29676005D8A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3" name="Line 90">
          <a:extLst>
            <a:ext uri="{FF2B5EF4-FFF2-40B4-BE49-F238E27FC236}">
              <a16:creationId xmlns:a16="http://schemas.microsoft.com/office/drawing/2014/main" id="{D9954F5E-AB8A-43E7-99FD-AAE08BCF9DE4}"/>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4" name="Line 91">
          <a:extLst>
            <a:ext uri="{FF2B5EF4-FFF2-40B4-BE49-F238E27FC236}">
              <a16:creationId xmlns:a16="http://schemas.microsoft.com/office/drawing/2014/main" id="{39730BEB-360C-4E12-8679-99FB73420217}"/>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5" name="Line 112">
          <a:extLst>
            <a:ext uri="{FF2B5EF4-FFF2-40B4-BE49-F238E27FC236}">
              <a16:creationId xmlns:a16="http://schemas.microsoft.com/office/drawing/2014/main" id="{256DC752-D979-434C-853B-FB8A8BE6FDC2}"/>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6" name="Line 113">
          <a:extLst>
            <a:ext uri="{FF2B5EF4-FFF2-40B4-BE49-F238E27FC236}">
              <a16:creationId xmlns:a16="http://schemas.microsoft.com/office/drawing/2014/main" id="{E9A86B61-3E88-4A02-869F-7D0DEBD8F9A5}"/>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134">
          <a:extLst>
            <a:ext uri="{FF2B5EF4-FFF2-40B4-BE49-F238E27FC236}">
              <a16:creationId xmlns:a16="http://schemas.microsoft.com/office/drawing/2014/main" id="{02C2BFBC-9E1B-4AE9-9845-0A33A327C4AB}"/>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35">
          <a:extLst>
            <a:ext uri="{FF2B5EF4-FFF2-40B4-BE49-F238E27FC236}">
              <a16:creationId xmlns:a16="http://schemas.microsoft.com/office/drawing/2014/main" id="{8C55FA00-6BC5-4007-8F4F-58F5595D717B}"/>
            </a:ext>
          </a:extLst>
        </xdr:cNvPr>
        <xdr:cNvSpPr>
          <a:spLocks noChangeShapeType="1"/>
        </xdr:cNvSpPr>
      </xdr:nvSpPr>
      <xdr:spPr bwMode="auto">
        <a:xfrm>
          <a:off x="2514600" y="4787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09" name="Line 1">
          <a:extLst>
            <a:ext uri="{FF2B5EF4-FFF2-40B4-BE49-F238E27FC236}">
              <a16:creationId xmlns:a16="http://schemas.microsoft.com/office/drawing/2014/main" id="{536E11B2-3A4D-4115-BC21-7B615F9D0CC9}"/>
            </a:ext>
          </a:extLst>
        </xdr:cNvPr>
        <xdr:cNvSpPr>
          <a:spLocks noChangeShapeType="1"/>
        </xdr:cNvSpPr>
      </xdr:nvSpPr>
      <xdr:spPr bwMode="auto">
        <a:xfrm>
          <a:off x="1781175" y="4622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10" name="吹き出し: 四角形 109">
          <a:extLst>
            <a:ext uri="{FF2B5EF4-FFF2-40B4-BE49-F238E27FC236}">
              <a16:creationId xmlns:a16="http://schemas.microsoft.com/office/drawing/2014/main" id="{29FD1320-54E8-45BC-A527-E43165D7EA82}"/>
            </a:ext>
          </a:extLst>
        </xdr:cNvPr>
        <xdr:cNvSpPr/>
      </xdr:nvSpPr>
      <xdr:spPr>
        <a:xfrm>
          <a:off x="1259913" y="1968503"/>
          <a:ext cx="1251699" cy="525929"/>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11" name="右中かっこ 110">
          <a:extLst>
            <a:ext uri="{FF2B5EF4-FFF2-40B4-BE49-F238E27FC236}">
              <a16:creationId xmlns:a16="http://schemas.microsoft.com/office/drawing/2014/main" id="{34AA6E52-8D16-4674-B93E-BEA85D1DC173}"/>
            </a:ext>
          </a:extLst>
        </xdr:cNvPr>
        <xdr:cNvSpPr/>
      </xdr:nvSpPr>
      <xdr:spPr>
        <a:xfrm>
          <a:off x="1258047" y="1182594"/>
          <a:ext cx="1494" cy="961465"/>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12" name="吹き出し: 四角形 111">
          <a:extLst>
            <a:ext uri="{FF2B5EF4-FFF2-40B4-BE49-F238E27FC236}">
              <a16:creationId xmlns:a16="http://schemas.microsoft.com/office/drawing/2014/main" id="{ABB70B84-1E0F-4EED-AFCB-C960D397D230}"/>
            </a:ext>
          </a:extLst>
        </xdr:cNvPr>
        <xdr:cNvSpPr/>
      </xdr:nvSpPr>
      <xdr:spPr>
        <a:xfrm>
          <a:off x="1259915" y="1511847"/>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13" name="吹き出し: 四角形 112">
          <a:extLst>
            <a:ext uri="{FF2B5EF4-FFF2-40B4-BE49-F238E27FC236}">
              <a16:creationId xmlns:a16="http://schemas.microsoft.com/office/drawing/2014/main" id="{9E3646A4-E55D-4294-91E1-C60378C474D6}"/>
            </a:ext>
          </a:extLst>
        </xdr:cNvPr>
        <xdr:cNvSpPr/>
      </xdr:nvSpPr>
      <xdr:spPr>
        <a:xfrm>
          <a:off x="62752" y="328333"/>
          <a:ext cx="2451848" cy="828861"/>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14" name="正方形/長方形 113">
          <a:extLst>
            <a:ext uri="{FF2B5EF4-FFF2-40B4-BE49-F238E27FC236}">
              <a16:creationId xmlns:a16="http://schemas.microsoft.com/office/drawing/2014/main" id="{F4787479-27A8-4987-AA1F-208AE7B94802}"/>
            </a:ext>
          </a:extLst>
        </xdr:cNvPr>
        <xdr:cNvSpPr/>
      </xdr:nvSpPr>
      <xdr:spPr>
        <a:xfrm>
          <a:off x="1418665" y="98611"/>
          <a:ext cx="773094" cy="22972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387350</xdr:colOff>
      <xdr:row>0</xdr:row>
      <xdr:rowOff>45720</xdr:rowOff>
    </xdr:from>
    <xdr:to>
      <xdr:col>15</xdr:col>
      <xdr:colOff>493396</xdr:colOff>
      <xdr:row>1</xdr:row>
      <xdr:rowOff>127000</xdr:rowOff>
    </xdr:to>
    <xdr:sp macro="" textlink="">
      <xdr:nvSpPr>
        <xdr:cNvPr id="2" name="正方形/長方形 1">
          <a:extLst>
            <a:ext uri="{FF2B5EF4-FFF2-40B4-BE49-F238E27FC236}">
              <a16:creationId xmlns:a16="http://schemas.microsoft.com/office/drawing/2014/main" id="{A0772670-8DFB-4F5A-9AA3-207C4172B81A}"/>
            </a:ext>
          </a:extLst>
        </xdr:cNvPr>
        <xdr:cNvSpPr/>
      </xdr:nvSpPr>
      <xdr:spPr>
        <a:xfrm>
          <a:off x="8521700" y="45720"/>
          <a:ext cx="652146" cy="24638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ysClr val="windowText" lastClr="000000"/>
              </a:solidFill>
              <a:latin typeface="BIZ UD明朝 Medium" panose="02020500000000000000" pitchFamily="17" charset="-128"/>
              <a:ea typeface="BIZ UD明朝 Medium" panose="02020500000000000000" pitchFamily="17" charset="-128"/>
            </a:rPr>
            <a:t>様式</a:t>
          </a:r>
          <a:r>
            <a:rPr kumimoji="1" lang="en-US" altLang="ja-JP" sz="1200" b="0">
              <a:solidFill>
                <a:sysClr val="windowText" lastClr="000000"/>
              </a:solidFill>
              <a:latin typeface="BIZ UD明朝 Medium" panose="02020500000000000000" pitchFamily="17" charset="-128"/>
              <a:ea typeface="BIZ UD明朝 Medium" panose="02020500000000000000" pitchFamily="17" charset="-128"/>
            </a:rPr>
            <a:t>13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463550</xdr:colOff>
      <xdr:row>0</xdr:row>
      <xdr:rowOff>51437</xdr:rowOff>
    </xdr:from>
    <xdr:to>
      <xdr:col>9</xdr:col>
      <xdr:colOff>539116</xdr:colOff>
      <xdr:row>1</xdr:row>
      <xdr:rowOff>101600</xdr:rowOff>
    </xdr:to>
    <xdr:sp macro="" textlink="">
      <xdr:nvSpPr>
        <xdr:cNvPr id="2" name="正方形/長方形 1">
          <a:extLst>
            <a:ext uri="{FF2B5EF4-FFF2-40B4-BE49-F238E27FC236}">
              <a16:creationId xmlns:a16="http://schemas.microsoft.com/office/drawing/2014/main" id="{3181DFB2-5B43-4375-A597-C0F9CCAF3248}"/>
            </a:ext>
          </a:extLst>
        </xdr:cNvPr>
        <xdr:cNvSpPr/>
      </xdr:nvSpPr>
      <xdr:spPr>
        <a:xfrm>
          <a:off x="8045450" y="51437"/>
          <a:ext cx="704216" cy="2279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13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120650</xdr:colOff>
      <xdr:row>0</xdr:row>
      <xdr:rowOff>107950</xdr:rowOff>
    </xdr:from>
    <xdr:to>
      <xdr:col>32</xdr:col>
      <xdr:colOff>75565</xdr:colOff>
      <xdr:row>0</xdr:row>
      <xdr:rowOff>374650</xdr:rowOff>
    </xdr:to>
    <xdr:sp macro="" textlink="">
      <xdr:nvSpPr>
        <xdr:cNvPr id="2" name="正方形/長方形 1">
          <a:extLst>
            <a:ext uri="{FF2B5EF4-FFF2-40B4-BE49-F238E27FC236}">
              <a16:creationId xmlns:a16="http://schemas.microsoft.com/office/drawing/2014/main" id="{741FDAEF-E2AD-4AEC-AEBB-E791ADB60BB9}"/>
            </a:ext>
          </a:extLst>
        </xdr:cNvPr>
        <xdr:cNvSpPr/>
      </xdr:nvSpPr>
      <xdr:spPr>
        <a:xfrm>
          <a:off x="5060950" y="107950"/>
          <a:ext cx="831215" cy="2667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200">
              <a:solidFill>
                <a:sysClr val="windowText" lastClr="000000"/>
              </a:solidFill>
              <a:latin typeface="BIZ UD明朝 Medium" panose="02020500000000000000" pitchFamily="17" charset="-128"/>
              <a:ea typeface="BIZ UD明朝 Medium" panose="02020500000000000000" pitchFamily="17" charset="-128"/>
            </a:rPr>
            <a:t>様式</a:t>
          </a:r>
          <a:r>
            <a:rPr kumimoji="1" lang="en-US" altLang="ja-JP" sz="1200">
              <a:solidFill>
                <a:sysClr val="windowText" lastClr="000000"/>
              </a:solidFill>
              <a:latin typeface="BIZ UD明朝 Medium" panose="02020500000000000000" pitchFamily="17" charset="-128"/>
              <a:ea typeface="BIZ UD明朝 Medium" panose="02020500000000000000" pitchFamily="17" charset="-128"/>
            </a:rPr>
            <a:t>13-2</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view="pageBreakPreview" zoomScale="85" zoomScaleNormal="100" zoomScaleSheetLayoutView="85" workbookViewId="0">
      <selection activeCell="E3" sqref="E3:G3"/>
    </sheetView>
  </sheetViews>
  <sheetFormatPr defaultColWidth="9" defaultRowHeight="20.149999999999999" customHeight="1"/>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11" ht="27" customHeight="1">
      <c r="A1" s="1"/>
      <c r="G1" s="3"/>
      <c r="H1" s="4"/>
    </row>
    <row r="2" spans="1:11" ht="18" customHeight="1">
      <c r="A2" s="1"/>
      <c r="G2" s="3"/>
      <c r="H2" s="4"/>
    </row>
    <row r="3" spans="1:11" ht="20.149999999999999" customHeight="1">
      <c r="A3" s="10"/>
      <c r="B3" s="11"/>
      <c r="C3" s="11"/>
      <c r="D3" s="11"/>
      <c r="E3" s="195" t="s">
        <v>0</v>
      </c>
      <c r="F3" s="196"/>
      <c r="G3" s="196"/>
    </row>
    <row r="4" spans="1:11" ht="20.149999999999999" customHeight="1">
      <c r="A4" s="10"/>
      <c r="B4" s="11"/>
      <c r="C4" s="11"/>
      <c r="D4" s="11"/>
      <c r="E4" s="10"/>
      <c r="F4" s="12"/>
      <c r="G4" s="12"/>
    </row>
    <row r="5" spans="1:11" ht="30.75" customHeight="1">
      <c r="A5" s="197" t="s">
        <v>1</v>
      </c>
      <c r="B5" s="197"/>
      <c r="C5" s="197"/>
      <c r="D5" s="197"/>
      <c r="E5" s="197"/>
      <c r="F5" s="197"/>
      <c r="G5" s="197"/>
    </row>
    <row r="6" spans="1:11" ht="20.149999999999999" customHeight="1">
      <c r="A6" s="49"/>
      <c r="B6" s="50"/>
      <c r="C6" s="50"/>
      <c r="D6" s="50"/>
      <c r="E6" s="50"/>
      <c r="F6" s="50"/>
      <c r="G6" s="51" t="s">
        <v>18</v>
      </c>
    </row>
    <row r="7" spans="1:11" ht="20.149999999999999" customHeight="1">
      <c r="A7" s="198" t="s">
        <v>2</v>
      </c>
      <c r="B7" s="199"/>
      <c r="C7" s="73" t="s">
        <v>62</v>
      </c>
      <c r="D7" s="73" t="s">
        <v>62</v>
      </c>
      <c r="E7" s="73" t="s">
        <v>62</v>
      </c>
      <c r="F7" s="73" t="s">
        <v>62</v>
      </c>
      <c r="G7" s="73" t="s">
        <v>62</v>
      </c>
      <c r="H7" s="6"/>
      <c r="I7" s="6"/>
      <c r="J7" s="6"/>
      <c r="K7" s="6"/>
    </row>
    <row r="8" spans="1:11" s="6" customFormat="1" ht="19.5" customHeight="1">
      <c r="A8" s="202" t="s">
        <v>59</v>
      </c>
      <c r="B8" s="203"/>
      <c r="C8" s="22">
        <f>SUM(C9:C11)</f>
        <v>0</v>
      </c>
      <c r="D8" s="22">
        <f t="shared" ref="D8:G8" si="0">SUM(D9:D11)</f>
        <v>0</v>
      </c>
      <c r="E8" s="22">
        <f t="shared" si="0"/>
        <v>0</v>
      </c>
      <c r="F8" s="22">
        <f t="shared" si="0"/>
        <v>0</v>
      </c>
      <c r="G8" s="22">
        <f t="shared" si="0"/>
        <v>0</v>
      </c>
    </row>
    <row r="9" spans="1:11" s="6" customFormat="1" ht="18" customHeight="1">
      <c r="A9" s="23"/>
      <c r="B9" s="24" t="s">
        <v>11</v>
      </c>
      <c r="C9" s="25"/>
      <c r="D9" s="25"/>
      <c r="E9" s="25"/>
      <c r="F9" s="25"/>
      <c r="G9" s="25"/>
    </row>
    <row r="10" spans="1:11" s="6" customFormat="1" ht="18" customHeight="1">
      <c r="A10" s="23"/>
      <c r="B10" s="71" t="s">
        <v>60</v>
      </c>
      <c r="C10" s="25"/>
      <c r="D10" s="25"/>
      <c r="E10" s="25"/>
      <c r="F10" s="25"/>
      <c r="G10" s="25"/>
    </row>
    <row r="11" spans="1:11" s="6" customFormat="1" ht="18" customHeight="1" thickBot="1">
      <c r="A11" s="75"/>
      <c r="B11" s="72"/>
      <c r="C11" s="70"/>
      <c r="D11" s="70"/>
      <c r="E11" s="70"/>
      <c r="F11" s="70"/>
      <c r="G11" s="74"/>
    </row>
    <row r="12" spans="1:11" s="6" customFormat="1" ht="20.149999999999999" customHeight="1" thickTop="1" thickBot="1">
      <c r="A12" s="200" t="s">
        <v>3</v>
      </c>
      <c r="B12" s="201"/>
      <c r="C12" s="26">
        <f>C8</f>
        <v>0</v>
      </c>
      <c r="D12" s="26">
        <f>D8</f>
        <v>0</v>
      </c>
      <c r="E12" s="26">
        <f>E8</f>
        <v>0</v>
      </c>
      <c r="F12" s="26">
        <f>F8</f>
        <v>0</v>
      </c>
      <c r="G12" s="27">
        <f>G8</f>
        <v>0</v>
      </c>
    </row>
    <row r="13" spans="1:11" s="6" customFormat="1" ht="20.149999999999999" customHeight="1" thickTop="1">
      <c r="A13" s="28"/>
      <c r="B13" s="29"/>
      <c r="C13" s="30"/>
      <c r="D13" s="30"/>
      <c r="E13" s="30"/>
      <c r="F13" s="30"/>
      <c r="G13" s="30"/>
    </row>
    <row r="14" spans="1:11" s="6" customFormat="1" ht="20.149999999999999" customHeight="1">
      <c r="A14" s="198" t="s">
        <v>4</v>
      </c>
      <c r="B14" s="199"/>
      <c r="C14" s="73" t="s">
        <v>62</v>
      </c>
      <c r="D14" s="73" t="s">
        <v>62</v>
      </c>
      <c r="E14" s="73" t="s">
        <v>62</v>
      </c>
      <c r="F14" s="73" t="s">
        <v>62</v>
      </c>
      <c r="G14" s="73" t="s">
        <v>62</v>
      </c>
    </row>
    <row r="15" spans="1:11" s="6" customFormat="1" ht="20.149999999999999" customHeight="1">
      <c r="A15" s="202" t="s">
        <v>65</v>
      </c>
      <c r="B15" s="203"/>
      <c r="C15" s="31">
        <f>SUM(C16:C20)</f>
        <v>0</v>
      </c>
      <c r="D15" s="31">
        <f>SUM(D16:D20)</f>
        <v>0</v>
      </c>
      <c r="E15" s="31">
        <f>SUM(E16:E20)</f>
        <v>0</v>
      </c>
      <c r="F15" s="31">
        <f>SUM(F16:F20)</f>
        <v>0</v>
      </c>
      <c r="G15" s="31">
        <f>SUM(G16:G20)</f>
        <v>0</v>
      </c>
    </row>
    <row r="16" spans="1:11" s="6" customFormat="1" ht="18" customHeight="1">
      <c r="A16" s="32"/>
      <c r="B16" s="33"/>
      <c r="C16" s="25"/>
      <c r="D16" s="25"/>
      <c r="E16" s="25"/>
      <c r="F16" s="25"/>
      <c r="G16" s="25"/>
    </row>
    <row r="17" spans="1:7" s="6" customFormat="1" ht="18" customHeight="1">
      <c r="A17" s="14"/>
      <c r="B17" s="33"/>
      <c r="C17" s="25"/>
      <c r="D17" s="25"/>
      <c r="E17" s="25"/>
      <c r="F17" s="25"/>
      <c r="G17" s="25"/>
    </row>
    <row r="18" spans="1:7" s="6" customFormat="1" ht="18" customHeight="1">
      <c r="A18" s="14"/>
      <c r="B18" s="33"/>
      <c r="C18" s="25"/>
      <c r="D18" s="25"/>
      <c r="E18" s="25"/>
      <c r="F18" s="25"/>
      <c r="G18" s="25"/>
    </row>
    <row r="19" spans="1:7" s="6" customFormat="1" ht="18" customHeight="1">
      <c r="A19" s="14"/>
      <c r="B19" s="33"/>
      <c r="C19" s="25"/>
      <c r="D19" s="25"/>
      <c r="E19" s="25"/>
      <c r="F19" s="25"/>
      <c r="G19" s="25"/>
    </row>
    <row r="20" spans="1:7" s="6" customFormat="1" ht="18" customHeight="1">
      <c r="A20" s="34"/>
      <c r="B20" s="33"/>
      <c r="C20" s="25"/>
      <c r="D20" s="25"/>
      <c r="E20" s="25"/>
      <c r="F20" s="25"/>
      <c r="G20" s="25"/>
    </row>
    <row r="21" spans="1:7" s="6" customFormat="1" ht="18" customHeight="1">
      <c r="A21" s="34"/>
      <c r="B21" s="35"/>
      <c r="C21" s="25"/>
      <c r="D21" s="25"/>
      <c r="E21" s="25"/>
      <c r="F21" s="25"/>
      <c r="G21" s="25"/>
    </row>
    <row r="22" spans="1:7" s="6" customFormat="1" ht="20.149999999999999" customHeight="1">
      <c r="A22" s="202" t="s">
        <v>5</v>
      </c>
      <c r="B22" s="203"/>
      <c r="C22" s="31">
        <f>SUM(C23:C26)</f>
        <v>0</v>
      </c>
      <c r="D22" s="31">
        <f>SUM(D23:D26)</f>
        <v>0</v>
      </c>
      <c r="E22" s="31">
        <f>SUM(E23:E26)</f>
        <v>0</v>
      </c>
      <c r="F22" s="31">
        <f>SUM(F23:F26)</f>
        <v>0</v>
      </c>
      <c r="G22" s="31">
        <f>SUM(G23:G26)</f>
        <v>0</v>
      </c>
    </row>
    <row r="23" spans="1:7" s="6" customFormat="1" ht="18" customHeight="1">
      <c r="A23" s="23"/>
      <c r="B23" s="36"/>
      <c r="C23" s="25"/>
      <c r="D23" s="25"/>
      <c r="E23" s="25"/>
      <c r="F23" s="25"/>
      <c r="G23" s="25"/>
    </row>
    <row r="24" spans="1:7" s="6" customFormat="1" ht="18" customHeight="1">
      <c r="A24" s="23"/>
      <c r="B24" s="37"/>
      <c r="C24" s="25"/>
      <c r="D24" s="25"/>
      <c r="E24" s="25"/>
      <c r="F24" s="25"/>
      <c r="G24" s="25"/>
    </row>
    <row r="25" spans="1:7" s="6" customFormat="1" ht="18" customHeight="1">
      <c r="A25" s="38"/>
      <c r="B25" s="39"/>
      <c r="C25" s="25"/>
      <c r="D25" s="25"/>
      <c r="E25" s="25"/>
      <c r="F25" s="25"/>
      <c r="G25" s="25"/>
    </row>
    <row r="26" spans="1:7" s="6" customFormat="1" ht="18" customHeight="1">
      <c r="A26" s="23"/>
      <c r="B26" s="40"/>
      <c r="C26" s="25"/>
      <c r="D26" s="25"/>
      <c r="E26" s="25"/>
      <c r="F26" s="25"/>
      <c r="G26" s="25"/>
    </row>
    <row r="27" spans="1:7" s="6" customFormat="1" ht="20.149999999999999" customHeight="1">
      <c r="A27" s="202" t="s">
        <v>6</v>
      </c>
      <c r="B27" s="203"/>
      <c r="C27" s="31">
        <f>SUM(C28:C29)</f>
        <v>0</v>
      </c>
      <c r="D27" s="31"/>
      <c r="E27" s="31"/>
      <c r="F27" s="31"/>
      <c r="G27" s="31"/>
    </row>
    <row r="28" spans="1:7" s="6" customFormat="1" ht="18" customHeight="1">
      <c r="A28" s="41"/>
      <c r="B28" s="39"/>
      <c r="C28" s="25"/>
      <c r="D28" s="25"/>
      <c r="E28" s="25"/>
      <c r="F28" s="25"/>
      <c r="G28" s="25"/>
    </row>
    <row r="29" spans="1:7" s="6" customFormat="1" ht="18" customHeight="1">
      <c r="A29" s="23"/>
      <c r="B29" s="40"/>
      <c r="C29" s="25"/>
      <c r="D29" s="25"/>
      <c r="E29" s="25"/>
      <c r="F29" s="25"/>
      <c r="G29" s="25"/>
    </row>
    <row r="30" spans="1:7" s="6" customFormat="1" ht="20.149999999999999" customHeight="1">
      <c r="A30" s="202" t="s">
        <v>7</v>
      </c>
      <c r="B30" s="203"/>
      <c r="C30" s="31">
        <f>SUM(C35:C38)</f>
        <v>0</v>
      </c>
      <c r="D30" s="31">
        <f>SUM(D35:D38)</f>
        <v>0</v>
      </c>
      <c r="E30" s="31">
        <f>SUM(E35:E38)</f>
        <v>0</v>
      </c>
      <c r="F30" s="31">
        <f>SUM(F35:F38)</f>
        <v>0</v>
      </c>
      <c r="G30" s="31">
        <f>SUM(G35:G38)</f>
        <v>0</v>
      </c>
    </row>
    <row r="31" spans="1:7" s="6" customFormat="1" ht="18" customHeight="1">
      <c r="A31" s="42"/>
      <c r="B31" s="39"/>
      <c r="C31" s="25"/>
      <c r="D31" s="25"/>
      <c r="E31" s="25"/>
      <c r="F31" s="25"/>
      <c r="G31" s="25"/>
    </row>
    <row r="32" spans="1:7" s="6" customFormat="1" ht="18" customHeight="1">
      <c r="A32" s="23"/>
      <c r="B32" s="37"/>
      <c r="C32" s="25"/>
      <c r="D32" s="25"/>
      <c r="E32" s="25"/>
      <c r="F32" s="25"/>
      <c r="G32" s="25"/>
    </row>
    <row r="33" spans="1:7" s="6" customFormat="1" ht="18" customHeight="1">
      <c r="A33" s="23"/>
      <c r="B33" s="37"/>
      <c r="C33" s="25"/>
      <c r="D33" s="25"/>
      <c r="E33" s="25"/>
      <c r="F33" s="25"/>
      <c r="G33" s="25"/>
    </row>
    <row r="34" spans="1:7" s="6" customFormat="1" ht="18" customHeight="1">
      <c r="A34" s="23"/>
      <c r="B34" s="37"/>
      <c r="C34" s="25"/>
      <c r="D34" s="25"/>
      <c r="E34" s="25"/>
      <c r="F34" s="25"/>
      <c r="G34" s="25"/>
    </row>
    <row r="35" spans="1:7" s="6" customFormat="1" ht="18" customHeight="1">
      <c r="A35" s="23"/>
      <c r="B35" s="43"/>
      <c r="C35" s="25"/>
      <c r="D35" s="25"/>
      <c r="E35" s="25"/>
      <c r="F35" s="25"/>
      <c r="G35" s="25"/>
    </row>
    <row r="36" spans="1:7" s="6" customFormat="1" ht="18" customHeight="1">
      <c r="A36" s="38"/>
      <c r="B36" s="24"/>
      <c r="C36" s="25"/>
      <c r="D36" s="25"/>
      <c r="E36" s="25"/>
      <c r="F36" s="25"/>
      <c r="G36" s="25"/>
    </row>
    <row r="37" spans="1:7" s="6" customFormat="1" ht="18" customHeight="1">
      <c r="A37" s="38"/>
      <c r="B37" s="39"/>
      <c r="C37" s="25"/>
      <c r="D37" s="25"/>
      <c r="E37" s="25"/>
      <c r="F37" s="25"/>
      <c r="G37" s="25"/>
    </row>
    <row r="38" spans="1:7" s="6" customFormat="1" ht="18" customHeight="1">
      <c r="A38" s="44"/>
      <c r="B38" s="40"/>
      <c r="C38" s="25"/>
      <c r="D38" s="25"/>
      <c r="E38" s="25"/>
      <c r="F38" s="25"/>
      <c r="G38" s="25"/>
    </row>
    <row r="39" spans="1:7" s="6" customFormat="1" ht="20.149999999999999" customHeight="1">
      <c r="A39" s="202" t="s">
        <v>8</v>
      </c>
      <c r="B39" s="203"/>
      <c r="C39" s="48">
        <f>SUM(C40:C45)</f>
        <v>0</v>
      </c>
      <c r="D39" s="48">
        <f>SUM(D40:D45)</f>
        <v>0</v>
      </c>
      <c r="E39" s="48">
        <f>SUM(E40:E45)</f>
        <v>0</v>
      </c>
      <c r="F39" s="48">
        <f>SUM(F40:F45)</f>
        <v>0</v>
      </c>
      <c r="G39" s="48">
        <f>SUM(G40:G45)</f>
        <v>0</v>
      </c>
    </row>
    <row r="40" spans="1:7" s="6" customFormat="1" ht="18" customHeight="1">
      <c r="A40" s="41"/>
      <c r="B40" s="45"/>
      <c r="C40" s="25"/>
      <c r="D40" s="25"/>
      <c r="E40" s="25"/>
      <c r="F40" s="25"/>
      <c r="G40" s="25"/>
    </row>
    <row r="41" spans="1:7" s="6" customFormat="1" ht="18" customHeight="1">
      <c r="A41" s="23"/>
      <c r="B41" s="45"/>
      <c r="C41" s="25"/>
      <c r="D41" s="25"/>
      <c r="E41" s="25"/>
      <c r="F41" s="25"/>
      <c r="G41" s="25"/>
    </row>
    <row r="42" spans="1:7" s="6" customFormat="1" ht="18" customHeight="1">
      <c r="A42" s="23"/>
      <c r="B42" s="37"/>
      <c r="C42" s="25"/>
      <c r="D42" s="25"/>
      <c r="E42" s="25"/>
      <c r="F42" s="25"/>
      <c r="G42" s="25"/>
    </row>
    <row r="43" spans="1:7" s="6" customFormat="1" ht="18" customHeight="1">
      <c r="A43" s="23"/>
      <c r="B43" s="37"/>
      <c r="C43" s="25"/>
      <c r="D43" s="25"/>
      <c r="E43" s="25"/>
      <c r="F43" s="25"/>
      <c r="G43" s="25"/>
    </row>
    <row r="44" spans="1:7" s="6" customFormat="1" ht="18" customHeight="1">
      <c r="A44" s="23"/>
      <c r="B44" s="37"/>
      <c r="C44" s="25"/>
      <c r="D44" s="25"/>
      <c r="E44" s="25"/>
      <c r="F44" s="25"/>
      <c r="G44" s="25"/>
    </row>
    <row r="45" spans="1:7" s="6" customFormat="1" ht="18" customHeight="1">
      <c r="A45" s="44"/>
      <c r="B45" s="40"/>
      <c r="C45" s="25"/>
      <c r="D45" s="25"/>
      <c r="E45" s="25"/>
      <c r="F45" s="25"/>
      <c r="G45" s="25"/>
    </row>
    <row r="46" spans="1:7" s="6" customFormat="1" ht="20.149999999999999" customHeight="1">
      <c r="A46" s="202" t="s">
        <v>9</v>
      </c>
      <c r="B46" s="203"/>
      <c r="C46" s="46">
        <f>SUM(C48:C50)</f>
        <v>0</v>
      </c>
      <c r="D46" s="46">
        <f t="shared" ref="D46:G46" si="1">SUM(D48:D50)</f>
        <v>0</v>
      </c>
      <c r="E46" s="46">
        <f t="shared" si="1"/>
        <v>0</v>
      </c>
      <c r="F46" s="46">
        <f t="shared" si="1"/>
        <v>0</v>
      </c>
      <c r="G46" s="46">
        <f t="shared" si="1"/>
        <v>0</v>
      </c>
    </row>
    <row r="47" spans="1:7" s="6" customFormat="1" ht="20.149999999999999" customHeight="1">
      <c r="A47" s="23"/>
      <c r="B47" s="47" t="s">
        <v>14</v>
      </c>
      <c r="C47" s="25"/>
      <c r="D47" s="25"/>
      <c r="E47" s="25"/>
      <c r="F47" s="25"/>
      <c r="G47" s="25"/>
    </row>
    <row r="48" spans="1:7" s="6" customFormat="1" ht="18" customHeight="1">
      <c r="A48" s="23"/>
      <c r="B48" s="47" t="s">
        <v>15</v>
      </c>
      <c r="C48" s="25"/>
      <c r="D48" s="25"/>
      <c r="E48" s="25"/>
      <c r="F48" s="25"/>
      <c r="G48" s="25"/>
    </row>
    <row r="49" spans="1:11" s="6" customFormat="1" ht="18" customHeight="1">
      <c r="A49" s="23"/>
      <c r="B49" s="47" t="s">
        <v>16</v>
      </c>
      <c r="C49" s="25"/>
      <c r="D49" s="25"/>
      <c r="E49" s="25"/>
      <c r="F49" s="25"/>
      <c r="G49" s="25"/>
    </row>
    <row r="50" spans="1:11" s="6" customFormat="1" ht="18" customHeight="1" thickBot="1">
      <c r="A50" s="23"/>
      <c r="B50" s="47" t="s">
        <v>17</v>
      </c>
      <c r="C50" s="25"/>
      <c r="D50" s="25"/>
      <c r="E50" s="25"/>
      <c r="F50" s="25"/>
      <c r="G50" s="25"/>
    </row>
    <row r="51" spans="1:11" s="6" customFormat="1" ht="20.149999999999999" customHeight="1" thickTop="1" thickBot="1">
      <c r="A51" s="200" t="s">
        <v>10</v>
      </c>
      <c r="B51" s="201"/>
      <c r="C51" s="26">
        <f>C15++C22+C27+C30+C39+C46</f>
        <v>0</v>
      </c>
      <c r="D51" s="26">
        <f>D15++D22+D27+D30+D39+D46</f>
        <v>0</v>
      </c>
      <c r="E51" s="26">
        <f>E15++E22+E27+E30+E39+E46</f>
        <v>0</v>
      </c>
      <c r="F51" s="26">
        <f>F15++F22+F27+F30+F39+F46</f>
        <v>0</v>
      </c>
      <c r="G51" s="76">
        <f>G15++G22+G27+G30+G39+G46</f>
        <v>0</v>
      </c>
      <c r="H51" s="77"/>
      <c r="I51" s="1"/>
      <c r="J51" s="1"/>
      <c r="K51" s="1"/>
    </row>
    <row r="52" spans="1:11" s="6" customFormat="1" ht="24" customHeight="1" thickTop="1">
      <c r="A52" s="204" t="s">
        <v>12</v>
      </c>
      <c r="B52" s="205"/>
      <c r="C52" s="192"/>
      <c r="D52" s="192"/>
      <c r="E52" s="192"/>
      <c r="F52" s="192"/>
      <c r="G52" s="192"/>
      <c r="H52" s="1"/>
      <c r="I52" s="1"/>
      <c r="J52" s="1"/>
      <c r="K52" s="1"/>
    </row>
    <row r="53" spans="1:11" s="6" customFormat="1" ht="24" customHeight="1">
      <c r="A53" s="206"/>
      <c r="B53" s="207"/>
      <c r="C53" s="193"/>
      <c r="D53" s="193"/>
      <c r="E53" s="193"/>
      <c r="F53" s="193"/>
      <c r="G53" s="193"/>
      <c r="H53" s="1"/>
      <c r="I53" s="1"/>
      <c r="J53" s="1"/>
      <c r="K53" s="1"/>
    </row>
    <row r="54" spans="1:11" s="6" customFormat="1" ht="24" customHeight="1">
      <c r="A54" s="206"/>
      <c r="B54" s="207"/>
      <c r="C54" s="193"/>
      <c r="D54" s="193"/>
      <c r="E54" s="193"/>
      <c r="F54" s="193"/>
      <c r="G54" s="193"/>
      <c r="H54" s="1"/>
      <c r="I54" s="1"/>
      <c r="J54" s="1"/>
      <c r="K54" s="1"/>
    </row>
    <row r="55" spans="1:11" ht="24" customHeight="1">
      <c r="A55" s="208"/>
      <c r="B55" s="209"/>
      <c r="C55" s="194"/>
      <c r="D55" s="194"/>
      <c r="E55" s="194"/>
      <c r="F55" s="194"/>
      <c r="G55" s="194"/>
    </row>
    <row r="56" spans="1:11" ht="15" customHeight="1">
      <c r="A56" s="13"/>
      <c r="B56" s="13"/>
      <c r="C56" s="15"/>
      <c r="D56" s="11"/>
      <c r="E56" s="11"/>
      <c r="F56" s="11"/>
      <c r="G56" s="11"/>
    </row>
    <row r="57" spans="1:11" s="6" customFormat="1" ht="18.75" customHeight="1">
      <c r="A57" s="20" t="s">
        <v>13</v>
      </c>
      <c r="B57" s="21"/>
      <c r="C57" s="17"/>
      <c r="D57" s="18"/>
      <c r="E57" s="19"/>
      <c r="F57" s="16"/>
      <c r="G57" s="16"/>
    </row>
    <row r="58" spans="1:11" s="6" customFormat="1" ht="18.75" customHeight="1">
      <c r="A58" s="20" t="s">
        <v>66</v>
      </c>
      <c r="B58" s="21"/>
      <c r="C58" s="17"/>
      <c r="D58" s="18"/>
      <c r="E58" s="19"/>
      <c r="F58" s="16"/>
      <c r="G58" s="16"/>
    </row>
    <row r="59" spans="1:11" s="6" customFormat="1" ht="18.75" customHeight="1">
      <c r="A59" s="20" t="s">
        <v>19</v>
      </c>
      <c r="B59" s="21"/>
      <c r="C59" s="17"/>
      <c r="D59" s="18"/>
      <c r="E59" s="19"/>
      <c r="F59" s="16"/>
      <c r="G59" s="16"/>
    </row>
    <row r="60" spans="1:11" ht="20.149999999999999" customHeight="1">
      <c r="A60" s="7"/>
      <c r="B60" s="8"/>
    </row>
    <row r="61" spans="1:11" ht="20.149999999999999" customHeight="1">
      <c r="B61" s="9"/>
    </row>
  </sheetData>
  <mergeCells count="19">
    <mergeCell ref="D52:D55"/>
    <mergeCell ref="E52:E55"/>
    <mergeCell ref="F52:F55"/>
    <mergeCell ref="G52:G55"/>
    <mergeCell ref="E3:G3"/>
    <mergeCell ref="A5:G5"/>
    <mergeCell ref="A7:B7"/>
    <mergeCell ref="A12:B12"/>
    <mergeCell ref="A14:B14"/>
    <mergeCell ref="A8:B8"/>
    <mergeCell ref="A30:B30"/>
    <mergeCell ref="A39:B39"/>
    <mergeCell ref="A46:B46"/>
    <mergeCell ref="A51:B51"/>
    <mergeCell ref="A52:B55"/>
    <mergeCell ref="A15:B15"/>
    <mergeCell ref="A22:B22"/>
    <mergeCell ref="A27:B27"/>
    <mergeCell ref="C52:C55"/>
  </mergeCells>
  <phoneticPr fontId="3"/>
  <conditionalFormatting sqref="A8 C8:G8 A15 C15:G15 A27 C27:G27 A30 C30:G30 C39:G39 A46 C46:G46">
    <cfRule type="cellIs" dxfId="15" priority="5" stopIfTrue="1" operator="equal">
      <formula>0</formula>
    </cfRule>
  </conditionalFormatting>
  <conditionalFormatting sqref="A22 C22:G22">
    <cfRule type="cellIs" dxfId="14" priority="3" stopIfTrue="1" operator="equal">
      <formula>0</formula>
    </cfRule>
  </conditionalFormatting>
  <conditionalFormatting sqref="A39">
    <cfRule type="cellIs" dxfId="13" priority="1" stopIfTrue="1" operator="equal">
      <formula>0</formula>
    </cfRule>
  </conditionalFormatting>
  <conditionalFormatting sqref="C12:G12">
    <cfRule type="cellIs" dxfId="12" priority="4" stopIfTrue="1" operator="equal">
      <formula>0</formula>
    </cfRule>
  </conditionalFormatting>
  <conditionalFormatting sqref="C51:G52">
    <cfRule type="cellIs" dxfId="11"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zoomScale="85" zoomScaleNormal="100" zoomScaleSheetLayoutView="85" workbookViewId="0">
      <selection activeCell="E3" sqref="E3:G3"/>
    </sheetView>
  </sheetViews>
  <sheetFormatPr defaultColWidth="9" defaultRowHeight="20.149999999999999" customHeight="1"/>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9" ht="27" customHeight="1">
      <c r="A1" s="1"/>
      <c r="G1" s="3"/>
      <c r="H1" s="4"/>
    </row>
    <row r="2" spans="1:9" ht="18" customHeight="1">
      <c r="A2" s="1"/>
      <c r="G2" s="3"/>
      <c r="H2" s="4"/>
    </row>
    <row r="3" spans="1:9" ht="20.149999999999999" customHeight="1">
      <c r="A3" s="10"/>
      <c r="B3" s="11"/>
      <c r="C3" s="11"/>
      <c r="D3" s="11"/>
      <c r="E3" s="195" t="s">
        <v>0</v>
      </c>
      <c r="F3" s="196"/>
      <c r="G3" s="196"/>
    </row>
    <row r="4" spans="1:9" ht="20.149999999999999" customHeight="1">
      <c r="A4" s="10"/>
      <c r="B4" s="11"/>
      <c r="C4" s="11"/>
      <c r="D4" s="11"/>
      <c r="E4" s="10"/>
      <c r="F4" s="12"/>
      <c r="G4" s="12"/>
    </row>
    <row r="5" spans="1:9" ht="30.75" customHeight="1">
      <c r="A5" s="197" t="s">
        <v>1</v>
      </c>
      <c r="B5" s="197"/>
      <c r="C5" s="197"/>
      <c r="D5" s="197"/>
      <c r="E5" s="197"/>
      <c r="F5" s="197"/>
      <c r="G5" s="197"/>
    </row>
    <row r="6" spans="1:9" ht="20.149999999999999" customHeight="1">
      <c r="A6" s="49"/>
      <c r="B6" s="50"/>
      <c r="C6" s="50"/>
      <c r="D6" s="50"/>
      <c r="E6" s="50"/>
      <c r="F6" s="50"/>
      <c r="G6" s="68" t="s">
        <v>18</v>
      </c>
    </row>
    <row r="7" spans="1:9" ht="20.149999999999999" customHeight="1">
      <c r="A7" s="218" t="s">
        <v>2</v>
      </c>
      <c r="B7" s="219"/>
      <c r="C7" s="63" t="s">
        <v>62</v>
      </c>
      <c r="D7" s="63" t="s">
        <v>62</v>
      </c>
      <c r="E7" s="63" t="s">
        <v>62</v>
      </c>
      <c r="F7" s="63" t="s">
        <v>62</v>
      </c>
      <c r="G7" s="63" t="s">
        <v>62</v>
      </c>
      <c r="H7" s="6"/>
      <c r="I7" s="6"/>
    </row>
    <row r="8" spans="1:9" s="6" customFormat="1" ht="19.5" customHeight="1">
      <c r="A8" s="202" t="s">
        <v>59</v>
      </c>
      <c r="B8" s="203"/>
      <c r="C8" s="22">
        <f>SUM(C9:C11)</f>
        <v>226790000</v>
      </c>
      <c r="D8" s="22">
        <f t="shared" ref="D8:G8" si="0">SUM(D9:D11)</f>
        <v>229735000</v>
      </c>
      <c r="E8" s="22">
        <f t="shared" si="0"/>
        <v>232809550</v>
      </c>
      <c r="F8" s="22">
        <f t="shared" si="0"/>
        <v>235976336.5</v>
      </c>
      <c r="G8" s="22">
        <f t="shared" si="0"/>
        <v>239238126.595</v>
      </c>
    </row>
    <row r="9" spans="1:9" s="6" customFormat="1" ht="18" customHeight="1">
      <c r="A9" s="23"/>
      <c r="B9" s="24" t="s">
        <v>11</v>
      </c>
      <c r="C9" s="64">
        <v>156780000</v>
      </c>
      <c r="D9" s="64">
        <v>156225000</v>
      </c>
      <c r="E9" s="64">
        <v>155624550</v>
      </c>
      <c r="F9" s="64">
        <v>154932586.5</v>
      </c>
      <c r="G9" s="64">
        <v>154142689.095</v>
      </c>
    </row>
    <row r="10" spans="1:9" s="6" customFormat="1" ht="18" customHeight="1">
      <c r="A10" s="28"/>
      <c r="B10" s="47" t="s">
        <v>63</v>
      </c>
      <c r="C10" s="64">
        <v>70000000</v>
      </c>
      <c r="D10" s="64">
        <v>73500000</v>
      </c>
      <c r="E10" s="64">
        <v>77175000</v>
      </c>
      <c r="F10" s="64">
        <v>81033750</v>
      </c>
      <c r="G10" s="78">
        <v>85085437.5</v>
      </c>
    </row>
    <row r="11" spans="1:9" s="6" customFormat="1" ht="18" customHeight="1" thickBot="1">
      <c r="A11" s="28"/>
      <c r="B11" s="69" t="s">
        <v>64</v>
      </c>
      <c r="C11" s="70">
        <v>10000</v>
      </c>
      <c r="D11" s="70">
        <v>10000</v>
      </c>
      <c r="E11" s="70">
        <v>10000</v>
      </c>
      <c r="F11" s="70">
        <v>10000</v>
      </c>
      <c r="G11" s="79">
        <v>10000</v>
      </c>
    </row>
    <row r="12" spans="1:9" s="6" customFormat="1" ht="20.149999999999999" customHeight="1" thickTop="1" thickBot="1">
      <c r="A12" s="216" t="s">
        <v>3</v>
      </c>
      <c r="B12" s="217"/>
      <c r="C12" s="61">
        <f>C8</f>
        <v>226790000</v>
      </c>
      <c r="D12" s="61">
        <f>D8</f>
        <v>229735000</v>
      </c>
      <c r="E12" s="61">
        <f>E8</f>
        <v>232809550</v>
      </c>
      <c r="F12" s="61">
        <f>F8</f>
        <v>235976336.5</v>
      </c>
      <c r="G12" s="62">
        <f>G8</f>
        <v>239238126.595</v>
      </c>
    </row>
    <row r="13" spans="1:9" s="6" customFormat="1" ht="20.149999999999999" customHeight="1" thickTop="1">
      <c r="A13" s="28"/>
      <c r="B13" s="29"/>
      <c r="C13" s="30"/>
      <c r="D13" s="30"/>
      <c r="E13" s="30"/>
      <c r="F13" s="30"/>
      <c r="G13" s="30"/>
    </row>
    <row r="14" spans="1:9" s="6" customFormat="1" ht="20.149999999999999" customHeight="1">
      <c r="A14" s="218" t="s">
        <v>4</v>
      </c>
      <c r="B14" s="219"/>
      <c r="C14" s="63" t="s">
        <v>62</v>
      </c>
      <c r="D14" s="63" t="s">
        <v>62</v>
      </c>
      <c r="E14" s="63" t="s">
        <v>62</v>
      </c>
      <c r="F14" s="63" t="s">
        <v>62</v>
      </c>
      <c r="G14" s="63" t="s">
        <v>62</v>
      </c>
    </row>
    <row r="15" spans="1:9" s="6" customFormat="1" ht="20.149999999999999" customHeight="1">
      <c r="A15" s="202" t="s">
        <v>65</v>
      </c>
      <c r="B15" s="203"/>
      <c r="C15" s="65">
        <f>SUM(C16:C24)</f>
        <v>105500000</v>
      </c>
      <c r="D15" s="65">
        <f t="shared" ref="D15:G15" si="1">SUM(D16:D24)</f>
        <v>108485000</v>
      </c>
      <c r="E15" s="65">
        <f t="shared" si="1"/>
        <v>111559550</v>
      </c>
      <c r="F15" s="65">
        <f t="shared" si="1"/>
        <v>114726336.5</v>
      </c>
      <c r="G15" s="65">
        <f t="shared" si="1"/>
        <v>117988126.595</v>
      </c>
    </row>
    <row r="16" spans="1:9" s="6" customFormat="1" ht="18" customHeight="1">
      <c r="A16" s="213" t="s">
        <v>29</v>
      </c>
      <c r="B16" s="52" t="s">
        <v>39</v>
      </c>
      <c r="C16" s="64">
        <v>10000000</v>
      </c>
      <c r="D16" s="64">
        <f>C16*1.03</f>
        <v>10300000</v>
      </c>
      <c r="E16" s="64">
        <f t="shared" ref="E16:G16" si="2">D16*1.03</f>
        <v>10609000</v>
      </c>
      <c r="F16" s="64">
        <f t="shared" si="2"/>
        <v>10927270</v>
      </c>
      <c r="G16" s="64">
        <f t="shared" si="2"/>
        <v>11255088.1</v>
      </c>
    </row>
    <row r="17" spans="1:7" s="6" customFormat="1" ht="18" customHeight="1">
      <c r="A17" s="213"/>
      <c r="B17" s="52" t="s">
        <v>40</v>
      </c>
      <c r="C17" s="64">
        <v>30000000</v>
      </c>
      <c r="D17" s="64">
        <f t="shared" ref="D17:G21" si="3">C17*1.03</f>
        <v>30900000</v>
      </c>
      <c r="E17" s="64">
        <f t="shared" si="3"/>
        <v>31827000</v>
      </c>
      <c r="F17" s="64">
        <f t="shared" si="3"/>
        <v>32781810</v>
      </c>
      <c r="G17" s="64">
        <f t="shared" si="3"/>
        <v>33765264.300000004</v>
      </c>
    </row>
    <row r="18" spans="1:7" s="6" customFormat="1" ht="18" customHeight="1">
      <c r="A18" s="214" t="s">
        <v>44</v>
      </c>
      <c r="B18" s="52" t="s">
        <v>41</v>
      </c>
      <c r="C18" s="64">
        <v>2000000</v>
      </c>
      <c r="D18" s="64">
        <f t="shared" si="3"/>
        <v>2060000</v>
      </c>
      <c r="E18" s="64">
        <f t="shared" si="3"/>
        <v>2121800</v>
      </c>
      <c r="F18" s="64">
        <f t="shared" si="3"/>
        <v>2185454</v>
      </c>
      <c r="G18" s="64">
        <f t="shared" si="3"/>
        <v>2251017.62</v>
      </c>
    </row>
    <row r="19" spans="1:7" s="6" customFormat="1" ht="18" customHeight="1">
      <c r="A19" s="214"/>
      <c r="B19" s="33" t="s">
        <v>42</v>
      </c>
      <c r="C19" s="64">
        <v>1500000</v>
      </c>
      <c r="D19" s="64">
        <f t="shared" si="3"/>
        <v>1545000</v>
      </c>
      <c r="E19" s="64">
        <f t="shared" si="3"/>
        <v>1591350</v>
      </c>
      <c r="F19" s="64">
        <f t="shared" si="3"/>
        <v>1639090.5</v>
      </c>
      <c r="G19" s="64">
        <f t="shared" si="3"/>
        <v>1688263.2150000001</v>
      </c>
    </row>
    <row r="20" spans="1:7" s="6" customFormat="1" ht="18" customHeight="1">
      <c r="A20" s="215"/>
      <c r="B20" s="52" t="s">
        <v>43</v>
      </c>
      <c r="C20" s="64">
        <v>1000000</v>
      </c>
      <c r="D20" s="64">
        <f t="shared" si="3"/>
        <v>1030000</v>
      </c>
      <c r="E20" s="64">
        <f t="shared" si="3"/>
        <v>1060900</v>
      </c>
      <c r="F20" s="64">
        <f t="shared" si="3"/>
        <v>1092727</v>
      </c>
      <c r="G20" s="64">
        <f t="shared" si="3"/>
        <v>1125508.81</v>
      </c>
    </row>
    <row r="21" spans="1:7" s="6" customFormat="1" ht="18" customHeight="1">
      <c r="A21" s="34"/>
      <c r="B21" s="52" t="s">
        <v>20</v>
      </c>
      <c r="C21" s="64">
        <v>15000000</v>
      </c>
      <c r="D21" s="64">
        <f t="shared" si="3"/>
        <v>15450000</v>
      </c>
      <c r="E21" s="64">
        <f t="shared" si="3"/>
        <v>15913500</v>
      </c>
      <c r="F21" s="64">
        <f t="shared" si="3"/>
        <v>16390905</v>
      </c>
      <c r="G21" s="64">
        <f t="shared" si="3"/>
        <v>16882632.150000002</v>
      </c>
    </row>
    <row r="22" spans="1:7" s="6" customFormat="1" ht="18" customHeight="1">
      <c r="A22" s="66"/>
      <c r="B22" s="52" t="s">
        <v>21</v>
      </c>
      <c r="C22" s="64">
        <v>40000000</v>
      </c>
      <c r="D22" s="64">
        <f>C22*1.03</f>
        <v>41200000</v>
      </c>
      <c r="E22" s="64">
        <f t="shared" ref="E22:G22" si="4">D22*1.03</f>
        <v>42436000</v>
      </c>
      <c r="F22" s="64">
        <f t="shared" si="4"/>
        <v>43709080</v>
      </c>
      <c r="G22" s="64">
        <f t="shared" si="4"/>
        <v>45020352.399999999</v>
      </c>
    </row>
    <row r="23" spans="1:7" s="6" customFormat="1" ht="18" customHeight="1">
      <c r="A23" s="66"/>
      <c r="B23" s="52" t="s">
        <v>22</v>
      </c>
      <c r="C23" s="64">
        <v>5000000</v>
      </c>
      <c r="D23" s="64">
        <v>5000000</v>
      </c>
      <c r="E23" s="64">
        <v>5000000</v>
      </c>
      <c r="F23" s="64">
        <v>5000000</v>
      </c>
      <c r="G23" s="64">
        <v>5000000</v>
      </c>
    </row>
    <row r="24" spans="1:7" s="6" customFormat="1" ht="18" customHeight="1">
      <c r="A24" s="67"/>
      <c r="B24" s="53" t="s">
        <v>51</v>
      </c>
      <c r="C24" s="64">
        <v>1000000</v>
      </c>
      <c r="D24" s="64">
        <v>1000000</v>
      </c>
      <c r="E24" s="64">
        <v>1000000</v>
      </c>
      <c r="F24" s="64">
        <v>1000000</v>
      </c>
      <c r="G24" s="64">
        <v>1000000</v>
      </c>
    </row>
    <row r="25" spans="1:7" s="6" customFormat="1" ht="20.149999999999999" customHeight="1">
      <c r="A25" s="202" t="s">
        <v>5</v>
      </c>
      <c r="B25" s="203"/>
      <c r="C25" s="65">
        <f>SUM(C26:C28)</f>
        <v>65000000</v>
      </c>
      <c r="D25" s="65">
        <f>SUM(D26:D28)</f>
        <v>65000000</v>
      </c>
      <c r="E25" s="65">
        <f>SUM(E26:E28)</f>
        <v>65000000</v>
      </c>
      <c r="F25" s="65">
        <f>SUM(F26:F28)</f>
        <v>65000000</v>
      </c>
      <c r="G25" s="65">
        <f>SUM(G26:G28)</f>
        <v>65000000</v>
      </c>
    </row>
    <row r="26" spans="1:7" s="6" customFormat="1" ht="18" customHeight="1">
      <c r="A26" s="23"/>
      <c r="B26" s="54" t="s">
        <v>23</v>
      </c>
      <c r="C26" s="64">
        <v>30000000</v>
      </c>
      <c r="D26" s="64">
        <v>30000000</v>
      </c>
      <c r="E26" s="64">
        <v>30000000</v>
      </c>
      <c r="F26" s="64">
        <v>30000000</v>
      </c>
      <c r="G26" s="64">
        <v>30000000</v>
      </c>
    </row>
    <row r="27" spans="1:7" s="6" customFormat="1" ht="18" customHeight="1">
      <c r="A27" s="23"/>
      <c r="B27" s="55" t="s">
        <v>24</v>
      </c>
      <c r="C27" s="64">
        <v>20000000</v>
      </c>
      <c r="D27" s="64">
        <v>20000000</v>
      </c>
      <c r="E27" s="64">
        <v>20000000</v>
      </c>
      <c r="F27" s="64">
        <v>20000000</v>
      </c>
      <c r="G27" s="64">
        <v>20000000</v>
      </c>
    </row>
    <row r="28" spans="1:7" s="6" customFormat="1" ht="18" customHeight="1">
      <c r="A28" s="38"/>
      <c r="B28" s="33" t="s">
        <v>25</v>
      </c>
      <c r="C28" s="64">
        <v>15000000</v>
      </c>
      <c r="D28" s="64">
        <v>15000000</v>
      </c>
      <c r="E28" s="64">
        <v>15000000</v>
      </c>
      <c r="F28" s="64">
        <v>15000000</v>
      </c>
      <c r="G28" s="64">
        <v>15000000</v>
      </c>
    </row>
    <row r="29" spans="1:7" s="6" customFormat="1" ht="20.149999999999999" customHeight="1">
      <c r="A29" s="202" t="s">
        <v>6</v>
      </c>
      <c r="B29" s="203"/>
      <c r="C29" s="65">
        <f>SUM(C30:C30)</f>
        <v>5000000</v>
      </c>
      <c r="D29" s="65">
        <f t="shared" ref="D29:G29" si="5">SUM(D30:D30)</f>
        <v>5000000</v>
      </c>
      <c r="E29" s="65">
        <f t="shared" si="5"/>
        <v>5000000</v>
      </c>
      <c r="F29" s="65">
        <f t="shared" si="5"/>
        <v>5000000</v>
      </c>
      <c r="G29" s="65">
        <f t="shared" si="5"/>
        <v>5000000</v>
      </c>
    </row>
    <row r="30" spans="1:7" s="6" customFormat="1" ht="18" customHeight="1">
      <c r="A30" s="41"/>
      <c r="B30" s="56" t="s">
        <v>50</v>
      </c>
      <c r="C30" s="64">
        <v>5000000</v>
      </c>
      <c r="D30" s="64">
        <v>5000000</v>
      </c>
      <c r="E30" s="64">
        <v>5000000</v>
      </c>
      <c r="F30" s="64">
        <v>5000000</v>
      </c>
      <c r="G30" s="64">
        <v>5000000</v>
      </c>
    </row>
    <row r="31" spans="1:7" s="6" customFormat="1" ht="20.149999999999999" customHeight="1">
      <c r="A31" s="202" t="s">
        <v>7</v>
      </c>
      <c r="B31" s="203"/>
      <c r="C31" s="65">
        <f>SUM(C32:C46)</f>
        <v>14090000</v>
      </c>
      <c r="D31" s="65">
        <f>SUM(D32:D46)</f>
        <v>14050000</v>
      </c>
      <c r="E31" s="65">
        <f>SUM(E32:E46)</f>
        <v>14050000</v>
      </c>
      <c r="F31" s="65">
        <f>SUM(F32:F46)</f>
        <v>14050000</v>
      </c>
      <c r="G31" s="65">
        <f>SUM(G32:G46)</f>
        <v>14040000</v>
      </c>
    </row>
    <row r="32" spans="1:7" s="6" customFormat="1" ht="18" customHeight="1">
      <c r="A32" s="42"/>
      <c r="B32" s="57" t="s">
        <v>37</v>
      </c>
      <c r="C32" s="64">
        <v>3500000</v>
      </c>
      <c r="D32" s="64">
        <v>3500000</v>
      </c>
      <c r="E32" s="64">
        <v>3500000</v>
      </c>
      <c r="F32" s="64">
        <v>3500000</v>
      </c>
      <c r="G32" s="64">
        <v>3500000</v>
      </c>
    </row>
    <row r="33" spans="1:7" s="6" customFormat="1" ht="18" customHeight="1">
      <c r="A33" s="42"/>
      <c r="B33" s="57" t="s">
        <v>38</v>
      </c>
      <c r="C33" s="64">
        <v>3000000</v>
      </c>
      <c r="D33" s="64">
        <v>3000000</v>
      </c>
      <c r="E33" s="64">
        <v>3000000</v>
      </c>
      <c r="F33" s="64">
        <v>3000000</v>
      </c>
      <c r="G33" s="64">
        <v>3000000</v>
      </c>
    </row>
    <row r="34" spans="1:7" s="6" customFormat="1" ht="18" customHeight="1">
      <c r="A34" s="38"/>
      <c r="B34" s="57" t="s">
        <v>45</v>
      </c>
      <c r="C34" s="64">
        <v>1010000</v>
      </c>
      <c r="D34" s="64">
        <v>1010000</v>
      </c>
      <c r="E34" s="64">
        <v>1010000</v>
      </c>
      <c r="F34" s="64">
        <v>1010000</v>
      </c>
      <c r="G34" s="64">
        <v>1000000</v>
      </c>
    </row>
    <row r="35" spans="1:7" s="6" customFormat="1" ht="18" customHeight="1">
      <c r="A35" s="23"/>
      <c r="B35" s="58" t="s">
        <v>26</v>
      </c>
      <c r="C35" s="64">
        <v>500000</v>
      </c>
      <c r="D35" s="64">
        <v>500000</v>
      </c>
      <c r="E35" s="64">
        <v>500000</v>
      </c>
      <c r="F35" s="64">
        <v>500000</v>
      </c>
      <c r="G35" s="64">
        <v>500000</v>
      </c>
    </row>
    <row r="36" spans="1:7" s="6" customFormat="1" ht="18" customHeight="1">
      <c r="A36" s="23"/>
      <c r="B36" s="58" t="s">
        <v>48</v>
      </c>
      <c r="C36" s="64">
        <v>1000000</v>
      </c>
      <c r="D36" s="64">
        <v>1000000</v>
      </c>
      <c r="E36" s="64">
        <v>1000000</v>
      </c>
      <c r="F36" s="64">
        <v>1000000</v>
      </c>
      <c r="G36" s="64">
        <v>1000000</v>
      </c>
    </row>
    <row r="37" spans="1:7" s="6" customFormat="1" ht="18" customHeight="1">
      <c r="A37" s="23"/>
      <c r="B37" s="59" t="s">
        <v>53</v>
      </c>
      <c r="C37" s="64">
        <v>3000000</v>
      </c>
      <c r="D37" s="64">
        <v>3000000</v>
      </c>
      <c r="E37" s="64">
        <v>3000000</v>
      </c>
      <c r="F37" s="64">
        <v>3000000</v>
      </c>
      <c r="G37" s="64">
        <v>3000000</v>
      </c>
    </row>
    <row r="38" spans="1:7" s="6" customFormat="1" ht="18" customHeight="1">
      <c r="A38" s="23"/>
      <c r="B38" s="59" t="s">
        <v>34</v>
      </c>
      <c r="C38" s="64">
        <v>1200000</v>
      </c>
      <c r="D38" s="64">
        <v>1200000</v>
      </c>
      <c r="E38" s="64">
        <v>1200000</v>
      </c>
      <c r="F38" s="64">
        <v>1200000</v>
      </c>
      <c r="G38" s="64">
        <v>1200000</v>
      </c>
    </row>
    <row r="39" spans="1:7" s="6" customFormat="1" ht="18" customHeight="1">
      <c r="A39" s="23"/>
      <c r="B39" s="59" t="s">
        <v>52</v>
      </c>
      <c r="C39" s="64">
        <v>100000</v>
      </c>
      <c r="D39" s="64">
        <v>100000</v>
      </c>
      <c r="E39" s="64">
        <v>100000</v>
      </c>
      <c r="F39" s="64">
        <v>100000</v>
      </c>
      <c r="G39" s="64">
        <v>100000</v>
      </c>
    </row>
    <row r="40" spans="1:7" s="6" customFormat="1" ht="18" customHeight="1">
      <c r="A40" s="38"/>
      <c r="B40" s="52" t="s">
        <v>28</v>
      </c>
      <c r="C40" s="64">
        <v>200000</v>
      </c>
      <c r="D40" s="64">
        <v>200000</v>
      </c>
      <c r="E40" s="64">
        <v>200000</v>
      </c>
      <c r="F40" s="64">
        <v>200000</v>
      </c>
      <c r="G40" s="64">
        <v>200000</v>
      </c>
    </row>
    <row r="41" spans="1:7" s="6" customFormat="1" ht="18" customHeight="1">
      <c r="A41" s="23"/>
      <c r="B41" s="55" t="s">
        <v>56</v>
      </c>
      <c r="C41" s="64">
        <v>250000</v>
      </c>
      <c r="D41" s="64">
        <v>250000</v>
      </c>
      <c r="E41" s="64">
        <v>250000</v>
      </c>
      <c r="F41" s="64">
        <v>250000</v>
      </c>
      <c r="G41" s="64">
        <v>250000</v>
      </c>
    </row>
    <row r="42" spans="1:7" s="6" customFormat="1" ht="18" customHeight="1">
      <c r="A42" s="38"/>
      <c r="B42" s="57" t="s">
        <v>54</v>
      </c>
      <c r="C42" s="64">
        <v>200000</v>
      </c>
      <c r="D42" s="64">
        <v>200000</v>
      </c>
      <c r="E42" s="64">
        <v>200000</v>
      </c>
      <c r="F42" s="64">
        <v>200000</v>
      </c>
      <c r="G42" s="64">
        <v>200000</v>
      </c>
    </row>
    <row r="43" spans="1:7" s="6" customFormat="1" ht="18" customHeight="1">
      <c r="A43" s="38"/>
      <c r="B43" s="57" t="s">
        <v>33</v>
      </c>
      <c r="C43" s="64">
        <v>50000</v>
      </c>
      <c r="D43" s="64">
        <v>50000</v>
      </c>
      <c r="E43" s="64">
        <v>50000</v>
      </c>
      <c r="F43" s="64">
        <v>50000</v>
      </c>
      <c r="G43" s="64">
        <v>50000</v>
      </c>
    </row>
    <row r="44" spans="1:7" s="6" customFormat="1" ht="18" customHeight="1">
      <c r="A44" s="38"/>
      <c r="B44" s="57" t="s">
        <v>55</v>
      </c>
      <c r="C44" s="64">
        <v>20000</v>
      </c>
      <c r="D44" s="64">
        <v>20000</v>
      </c>
      <c r="E44" s="64">
        <v>20000</v>
      </c>
      <c r="F44" s="64">
        <v>20000</v>
      </c>
      <c r="G44" s="64">
        <v>20000</v>
      </c>
    </row>
    <row r="45" spans="1:7" s="6" customFormat="1" ht="18" customHeight="1">
      <c r="A45" s="38"/>
      <c r="B45" s="57" t="s">
        <v>35</v>
      </c>
      <c r="C45" s="64">
        <v>40000</v>
      </c>
      <c r="D45" s="64">
        <v>0</v>
      </c>
      <c r="E45" s="64">
        <v>0</v>
      </c>
      <c r="F45" s="64">
        <v>0</v>
      </c>
      <c r="G45" s="64">
        <v>0</v>
      </c>
    </row>
    <row r="46" spans="1:7" s="6" customFormat="1" ht="18" customHeight="1">
      <c r="A46" s="44"/>
      <c r="B46" s="60" t="s">
        <v>27</v>
      </c>
      <c r="C46" s="64">
        <v>20000</v>
      </c>
      <c r="D46" s="64">
        <v>20000</v>
      </c>
      <c r="E46" s="64">
        <v>20000</v>
      </c>
      <c r="F46" s="64">
        <v>20000</v>
      </c>
      <c r="G46" s="64">
        <v>20000</v>
      </c>
    </row>
    <row r="47" spans="1:7" s="6" customFormat="1" ht="18" customHeight="1">
      <c r="A47" s="202" t="s">
        <v>8</v>
      </c>
      <c r="B47" s="203"/>
      <c r="C47" s="65">
        <f>SUM(C48:C54)</f>
        <v>21700000</v>
      </c>
      <c r="D47" s="48">
        <f>SUM(D48:D54)</f>
        <v>21700000</v>
      </c>
      <c r="E47" s="48">
        <f>SUM(E48:E54)</f>
        <v>21700000</v>
      </c>
      <c r="F47" s="48">
        <f>SUM(F48:F54)</f>
        <v>21700000</v>
      </c>
      <c r="G47" s="48">
        <f>SUM(G48:G54)</f>
        <v>21700000</v>
      </c>
    </row>
    <row r="48" spans="1:7" s="6" customFormat="1" ht="20.149999999999999" customHeight="1">
      <c r="A48" s="41"/>
      <c r="B48" s="58" t="s">
        <v>46</v>
      </c>
      <c r="C48" s="64">
        <v>12000000</v>
      </c>
      <c r="D48" s="64">
        <v>12000000</v>
      </c>
      <c r="E48" s="64">
        <v>12000000</v>
      </c>
      <c r="F48" s="64">
        <v>12000000</v>
      </c>
      <c r="G48" s="64">
        <v>12000000</v>
      </c>
    </row>
    <row r="49" spans="1:9" s="6" customFormat="1" ht="20.149999999999999" customHeight="1">
      <c r="A49" s="23"/>
      <c r="B49" s="59" t="s">
        <v>57</v>
      </c>
      <c r="C49" s="64">
        <v>1200000</v>
      </c>
      <c r="D49" s="64">
        <v>1200000</v>
      </c>
      <c r="E49" s="64">
        <v>1200000</v>
      </c>
      <c r="F49" s="64">
        <v>1200000</v>
      </c>
      <c r="G49" s="64">
        <v>1200000</v>
      </c>
    </row>
    <row r="50" spans="1:9" s="6" customFormat="1" ht="18" customHeight="1">
      <c r="A50" s="23"/>
      <c r="B50" s="59" t="s">
        <v>30</v>
      </c>
      <c r="C50" s="64">
        <v>3000000</v>
      </c>
      <c r="D50" s="64">
        <v>3000000</v>
      </c>
      <c r="E50" s="64">
        <v>3000000</v>
      </c>
      <c r="F50" s="64">
        <v>3000000</v>
      </c>
      <c r="G50" s="64">
        <v>3000000</v>
      </c>
    </row>
    <row r="51" spans="1:9" s="6" customFormat="1" ht="18" customHeight="1">
      <c r="A51" s="23"/>
      <c r="B51" s="58" t="s">
        <v>31</v>
      </c>
      <c r="C51" s="64">
        <v>1500000</v>
      </c>
      <c r="D51" s="64">
        <v>1500000</v>
      </c>
      <c r="E51" s="64">
        <v>1500000</v>
      </c>
      <c r="F51" s="64">
        <v>1500000</v>
      </c>
      <c r="G51" s="64">
        <v>1500000</v>
      </c>
    </row>
    <row r="52" spans="1:9" s="6" customFormat="1" ht="18" customHeight="1">
      <c r="A52" s="23"/>
      <c r="B52" s="58" t="s">
        <v>47</v>
      </c>
      <c r="C52" s="64">
        <v>2000000</v>
      </c>
      <c r="D52" s="64">
        <v>2000000</v>
      </c>
      <c r="E52" s="64">
        <v>2000000</v>
      </c>
      <c r="F52" s="64">
        <v>2000000</v>
      </c>
      <c r="G52" s="64">
        <v>2000000</v>
      </c>
    </row>
    <row r="53" spans="1:9" s="6" customFormat="1" ht="18" customHeight="1">
      <c r="A53" s="23"/>
      <c r="B53" s="55" t="s">
        <v>32</v>
      </c>
      <c r="C53" s="64">
        <v>1000000</v>
      </c>
      <c r="D53" s="64">
        <v>1000000</v>
      </c>
      <c r="E53" s="64">
        <v>1000000</v>
      </c>
      <c r="F53" s="64">
        <v>1000000</v>
      </c>
      <c r="G53" s="64">
        <v>1000000</v>
      </c>
    </row>
    <row r="54" spans="1:9" s="6" customFormat="1" ht="18" customHeight="1">
      <c r="A54" s="23"/>
      <c r="B54" s="55" t="s">
        <v>49</v>
      </c>
      <c r="C54" s="64">
        <v>1000000</v>
      </c>
      <c r="D54" s="64">
        <v>1000000</v>
      </c>
      <c r="E54" s="64">
        <v>1000000</v>
      </c>
      <c r="F54" s="64">
        <v>1000000</v>
      </c>
      <c r="G54" s="64">
        <v>1000000</v>
      </c>
    </row>
    <row r="55" spans="1:9" s="6" customFormat="1" ht="18" customHeight="1">
      <c r="A55" s="202" t="s">
        <v>9</v>
      </c>
      <c r="B55" s="203"/>
      <c r="C55" s="46">
        <f>SUM(C57:C59)</f>
        <v>15500000</v>
      </c>
      <c r="D55" s="46">
        <f t="shared" ref="D55:G55" si="6">SUM(D57:D59)</f>
        <v>15500000</v>
      </c>
      <c r="E55" s="46">
        <f t="shared" si="6"/>
        <v>15500000</v>
      </c>
      <c r="F55" s="46">
        <f t="shared" si="6"/>
        <v>15500000</v>
      </c>
      <c r="G55" s="46">
        <f t="shared" si="6"/>
        <v>15500000</v>
      </c>
    </row>
    <row r="56" spans="1:9" s="6" customFormat="1" ht="20.149999999999999" customHeight="1">
      <c r="A56" s="23"/>
      <c r="B56" s="47" t="s">
        <v>14</v>
      </c>
      <c r="C56" s="64"/>
      <c r="D56" s="25"/>
      <c r="E56" s="25"/>
      <c r="F56" s="25"/>
      <c r="G56" s="25"/>
    </row>
    <row r="57" spans="1:9" s="6" customFormat="1" ht="18" customHeight="1">
      <c r="A57" s="23"/>
      <c r="B57" s="47" t="s">
        <v>36</v>
      </c>
      <c r="C57" s="64">
        <v>8500000</v>
      </c>
      <c r="D57" s="64">
        <v>8500000</v>
      </c>
      <c r="E57" s="64">
        <v>8500000</v>
      </c>
      <c r="F57" s="64">
        <v>8500000</v>
      </c>
      <c r="G57" s="64">
        <v>8500000</v>
      </c>
    </row>
    <row r="58" spans="1:9" s="6" customFormat="1" ht="18" customHeight="1">
      <c r="A58" s="23"/>
      <c r="B58" s="47" t="s">
        <v>16</v>
      </c>
      <c r="C58" s="64">
        <v>6000000</v>
      </c>
      <c r="D58" s="64">
        <v>6000000</v>
      </c>
      <c r="E58" s="64">
        <v>6000000</v>
      </c>
      <c r="F58" s="64">
        <v>6000000</v>
      </c>
      <c r="G58" s="64">
        <v>6000000</v>
      </c>
    </row>
    <row r="59" spans="1:9" s="6" customFormat="1" ht="18" customHeight="1" thickBot="1">
      <c r="A59" s="23"/>
      <c r="B59" s="47" t="s">
        <v>17</v>
      </c>
      <c r="C59" s="64">
        <v>1000000</v>
      </c>
      <c r="D59" s="64">
        <v>1000000</v>
      </c>
      <c r="E59" s="64">
        <v>1000000</v>
      </c>
      <c r="F59" s="64">
        <v>1000000</v>
      </c>
      <c r="G59" s="64">
        <v>1000000</v>
      </c>
    </row>
    <row r="60" spans="1:9" s="6" customFormat="1" ht="18" customHeight="1" thickTop="1" thickBot="1">
      <c r="A60" s="216" t="s">
        <v>10</v>
      </c>
      <c r="B60" s="217"/>
      <c r="C60" s="61">
        <f>C15++C25+C29+C31+C47+C55</f>
        <v>226790000</v>
      </c>
      <c r="D60" s="61">
        <f>D15++D25+D29+D31+D47+D55</f>
        <v>229735000</v>
      </c>
      <c r="E60" s="61">
        <f>E15++E25+E29+E31+E47+E55</f>
        <v>232809550</v>
      </c>
      <c r="F60" s="61">
        <f>F15++F25+F29+F31+F47+F55</f>
        <v>235976336.5</v>
      </c>
      <c r="G60" s="61">
        <f>G15++G25+G29+G31+G47+G55</f>
        <v>239228126.595</v>
      </c>
    </row>
    <row r="61" spans="1:9" s="6" customFormat="1" ht="20.149999999999999" customHeight="1" thickTop="1">
      <c r="A61" s="204" t="s">
        <v>12</v>
      </c>
      <c r="B61" s="205"/>
      <c r="C61" s="210" t="s">
        <v>58</v>
      </c>
      <c r="D61" s="210" t="s">
        <v>61</v>
      </c>
      <c r="E61" s="210" t="s">
        <v>61</v>
      </c>
      <c r="F61" s="210" t="s">
        <v>61</v>
      </c>
      <c r="G61" s="210" t="s">
        <v>61</v>
      </c>
      <c r="H61" s="1"/>
      <c r="I61" s="1"/>
    </row>
    <row r="62" spans="1:9" s="6" customFormat="1" ht="20.149999999999999" customHeight="1">
      <c r="A62" s="206"/>
      <c r="B62" s="207"/>
      <c r="C62" s="211"/>
      <c r="D62" s="211"/>
      <c r="E62" s="211"/>
      <c r="F62" s="211"/>
      <c r="G62" s="211"/>
      <c r="H62" s="1"/>
      <c r="I62" s="1"/>
    </row>
    <row r="63" spans="1:9" s="6" customFormat="1" ht="20.149999999999999" customHeight="1">
      <c r="A63" s="206"/>
      <c r="B63" s="207"/>
      <c r="C63" s="211"/>
      <c r="D63" s="211"/>
      <c r="E63" s="211"/>
      <c r="F63" s="211"/>
      <c r="G63" s="211"/>
      <c r="H63" s="1"/>
      <c r="I63" s="1"/>
    </row>
    <row r="64" spans="1:9" s="6" customFormat="1" ht="20.149999999999999" customHeight="1">
      <c r="A64" s="208"/>
      <c r="B64" s="209"/>
      <c r="C64" s="212"/>
      <c r="D64" s="212"/>
      <c r="E64" s="212"/>
      <c r="F64" s="212"/>
      <c r="G64" s="212"/>
      <c r="H64" s="1"/>
      <c r="I64" s="1"/>
    </row>
    <row r="65" spans="1:7" ht="15" customHeight="1">
      <c r="A65" s="13"/>
      <c r="B65" s="13"/>
      <c r="C65" s="15"/>
      <c r="D65" s="11"/>
      <c r="E65" s="11"/>
      <c r="F65" s="11"/>
      <c r="G65" s="11"/>
    </row>
    <row r="66" spans="1:7" ht="15" customHeight="1">
      <c r="A66" s="20" t="s">
        <v>13</v>
      </c>
      <c r="B66" s="21"/>
      <c r="C66" s="17"/>
      <c r="D66" s="18"/>
      <c r="E66" s="19"/>
      <c r="F66" s="16"/>
      <c r="G66" s="16"/>
    </row>
    <row r="67" spans="1:7" s="6" customFormat="1" ht="18.75" customHeight="1">
      <c r="A67" s="20" t="s">
        <v>66</v>
      </c>
      <c r="B67" s="21"/>
      <c r="C67" s="17"/>
      <c r="D67" s="18"/>
      <c r="E67" s="19"/>
      <c r="F67" s="16"/>
      <c r="G67" s="16"/>
    </row>
    <row r="68" spans="1:7" s="6" customFormat="1" ht="18.75" customHeight="1">
      <c r="A68" s="20" t="s">
        <v>19</v>
      </c>
      <c r="B68" s="21"/>
      <c r="C68" s="17"/>
      <c r="D68" s="18"/>
      <c r="E68" s="19"/>
      <c r="F68" s="16"/>
      <c r="G68" s="16"/>
    </row>
    <row r="69" spans="1:7" ht="18.75" customHeight="1">
      <c r="A69" s="7"/>
      <c r="B69" s="8"/>
    </row>
    <row r="70" spans="1:7" ht="20.149999999999999" customHeight="1">
      <c r="B70" s="9"/>
    </row>
  </sheetData>
  <mergeCells count="21">
    <mergeCell ref="A14:B14"/>
    <mergeCell ref="E3:G3"/>
    <mergeCell ref="A5:G5"/>
    <mergeCell ref="A7:B7"/>
    <mergeCell ref="A8:B8"/>
    <mergeCell ref="A12:B12"/>
    <mergeCell ref="A15:B15"/>
    <mergeCell ref="A25:B25"/>
    <mergeCell ref="A29:B29"/>
    <mergeCell ref="A31:B31"/>
    <mergeCell ref="A47:B47"/>
    <mergeCell ref="G61:G64"/>
    <mergeCell ref="A16:A17"/>
    <mergeCell ref="A18:A20"/>
    <mergeCell ref="A60:B60"/>
    <mergeCell ref="A61:B64"/>
    <mergeCell ref="C61:C64"/>
    <mergeCell ref="D61:D64"/>
    <mergeCell ref="E61:E64"/>
    <mergeCell ref="F61:F64"/>
    <mergeCell ref="A55:B55"/>
  </mergeCells>
  <phoneticPr fontId="3"/>
  <conditionalFormatting sqref="A8 C8:G8 A15 C15:G15 A29 C29:G29 A31 C31:G31 C47:G47 A55 C55:G55">
    <cfRule type="cellIs" dxfId="10" priority="5" stopIfTrue="1" operator="equal">
      <formula>0</formula>
    </cfRule>
  </conditionalFormatting>
  <conditionalFormatting sqref="A25 C25:G25">
    <cfRule type="cellIs" dxfId="9" priority="3" stopIfTrue="1" operator="equal">
      <formula>0</formula>
    </cfRule>
  </conditionalFormatting>
  <conditionalFormatting sqref="A47">
    <cfRule type="cellIs" dxfId="8" priority="1" stopIfTrue="1" operator="equal">
      <formula>0</formula>
    </cfRule>
  </conditionalFormatting>
  <conditionalFormatting sqref="C12:G12">
    <cfRule type="cellIs" dxfId="7" priority="4" stopIfTrue="1" operator="equal">
      <formula>0</formula>
    </cfRule>
  </conditionalFormatting>
  <conditionalFormatting sqref="C60:G61">
    <cfRule type="cellIs" dxfId="6"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ignoredErrors>
    <ignoredError sqref="D55:G5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3231D-F34B-432D-A9FB-588AF49C93C6}">
  <sheetPr>
    <pageSetUpPr fitToPage="1"/>
  </sheetPr>
  <dimension ref="A1:F53"/>
  <sheetViews>
    <sheetView view="pageBreakPreview" zoomScaleNormal="100" zoomScaleSheetLayoutView="100" workbookViewId="0">
      <selection activeCell="D3" sqref="D3"/>
    </sheetView>
  </sheetViews>
  <sheetFormatPr defaultColWidth="9" defaultRowHeight="20.149999999999999" customHeight="1"/>
  <cols>
    <col min="1" max="1" width="3.36328125" style="10" customWidth="1"/>
    <col min="2" max="2" width="33.08984375" style="11" customWidth="1"/>
    <col min="3" max="3" width="15.453125" style="19" customWidth="1"/>
    <col min="4" max="4" width="41.1796875" style="19" customWidth="1"/>
    <col min="5" max="16384" width="9" style="11"/>
  </cols>
  <sheetData>
    <row r="1" spans="1:4" ht="16.5" customHeight="1">
      <c r="A1" s="11"/>
    </row>
    <row r="2" spans="1:4" ht="34.5" customHeight="1">
      <c r="C2" s="11"/>
      <c r="D2" s="98" t="s">
        <v>0</v>
      </c>
    </row>
    <row r="3" spans="1:4" ht="9" customHeight="1">
      <c r="C3" s="97"/>
      <c r="D3" s="97"/>
    </row>
    <row r="4" spans="1:4" ht="20.25" customHeight="1">
      <c r="A4" s="220" t="s">
        <v>76</v>
      </c>
      <c r="B4" s="220"/>
      <c r="C4" s="220"/>
      <c r="D4" s="220"/>
    </row>
    <row r="5" spans="1:4" ht="14.25" customHeight="1">
      <c r="C5" s="11"/>
      <c r="D5" s="11"/>
    </row>
    <row r="6" spans="1:4" s="16" customFormat="1" ht="20.149999999999999" customHeight="1">
      <c r="A6" s="198" t="s">
        <v>75</v>
      </c>
      <c r="B6" s="199"/>
      <c r="C6" s="73" t="s">
        <v>74</v>
      </c>
      <c r="D6" s="96" t="s">
        <v>73</v>
      </c>
    </row>
    <row r="7" spans="1:4" s="84" customFormat="1" ht="18" customHeight="1">
      <c r="A7" s="87" t="s">
        <v>72</v>
      </c>
      <c r="B7" s="95"/>
      <c r="C7" s="85">
        <f>SUM(C8:C14)</f>
        <v>0</v>
      </c>
      <c r="D7" s="85"/>
    </row>
    <row r="8" spans="1:4" s="16" customFormat="1" ht="15.65" customHeight="1">
      <c r="A8" s="94"/>
      <c r="B8" s="24"/>
      <c r="C8" s="25"/>
      <c r="D8" s="25"/>
    </row>
    <row r="9" spans="1:4" s="16" customFormat="1" ht="15.65" customHeight="1">
      <c r="A9" s="93"/>
      <c r="B9" s="24"/>
      <c r="C9" s="25"/>
      <c r="D9" s="25"/>
    </row>
    <row r="10" spans="1:4" s="16" customFormat="1" ht="15.65" customHeight="1">
      <c r="A10" s="23"/>
      <c r="B10" s="39"/>
      <c r="C10" s="25"/>
      <c r="D10" s="25"/>
    </row>
    <row r="11" spans="1:4" s="16" customFormat="1" ht="15.65" customHeight="1">
      <c r="A11" s="23"/>
      <c r="B11" s="39"/>
      <c r="C11" s="25"/>
      <c r="D11" s="25"/>
    </row>
    <row r="12" spans="1:4" s="16" customFormat="1" ht="15.65" customHeight="1">
      <c r="A12" s="23"/>
      <c r="B12" s="39"/>
      <c r="C12" s="25"/>
      <c r="D12" s="25"/>
    </row>
    <row r="13" spans="1:4" s="16" customFormat="1" ht="15.65" customHeight="1">
      <c r="A13" s="23"/>
      <c r="B13" s="24"/>
      <c r="C13" s="25"/>
      <c r="D13" s="25"/>
    </row>
    <row r="14" spans="1:4" s="16" customFormat="1" ht="15.65" customHeight="1">
      <c r="A14" s="23"/>
      <c r="B14" s="92"/>
      <c r="C14" s="25"/>
      <c r="D14" s="25"/>
    </row>
    <row r="15" spans="1:4" s="84" customFormat="1" ht="18" customHeight="1">
      <c r="A15" s="80" t="s">
        <v>5</v>
      </c>
      <c r="B15" s="91"/>
      <c r="C15" s="85">
        <f>SUM(C16:C19)</f>
        <v>0</v>
      </c>
      <c r="D15" s="85"/>
    </row>
    <row r="16" spans="1:4" s="16" customFormat="1" ht="15.65" customHeight="1">
      <c r="A16" s="23"/>
      <c r="B16" s="36"/>
      <c r="C16" s="25"/>
      <c r="D16" s="25"/>
    </row>
    <row r="17" spans="1:4" s="16" customFormat="1" ht="15.65" customHeight="1">
      <c r="A17" s="23"/>
      <c r="B17" s="37"/>
      <c r="C17" s="25"/>
      <c r="D17" s="25"/>
    </row>
    <row r="18" spans="1:4" s="16" customFormat="1" ht="15.65" customHeight="1">
      <c r="A18" s="38"/>
      <c r="B18" s="39"/>
      <c r="C18" s="25"/>
      <c r="D18" s="25"/>
    </row>
    <row r="19" spans="1:4" s="16" customFormat="1" ht="15.65" customHeight="1">
      <c r="A19" s="23"/>
      <c r="B19" s="40"/>
      <c r="C19" s="25"/>
      <c r="D19" s="25"/>
    </row>
    <row r="20" spans="1:4" s="84" customFormat="1" ht="18" customHeight="1">
      <c r="A20" s="87" t="s">
        <v>6</v>
      </c>
      <c r="B20" s="90"/>
      <c r="C20" s="85">
        <f>SUM(C21:C22)</f>
        <v>0</v>
      </c>
      <c r="D20" s="85"/>
    </row>
    <row r="21" spans="1:4" s="16" customFormat="1" ht="15.65" customHeight="1">
      <c r="A21" s="41"/>
      <c r="B21" s="39"/>
      <c r="C21" s="25"/>
      <c r="D21" s="25"/>
    </row>
    <row r="22" spans="1:4" s="16" customFormat="1" ht="15.65" customHeight="1">
      <c r="A22" s="23"/>
      <c r="B22" s="40"/>
      <c r="C22" s="25"/>
      <c r="D22" s="25"/>
    </row>
    <row r="23" spans="1:4" s="84" customFormat="1" ht="18" customHeight="1">
      <c r="A23" s="80" t="s">
        <v>7</v>
      </c>
      <c r="B23" s="89"/>
      <c r="C23" s="85">
        <f>SUM(C24:C31)</f>
        <v>0</v>
      </c>
      <c r="D23" s="85"/>
    </row>
    <row r="24" spans="1:4" s="16" customFormat="1" ht="15.65" customHeight="1">
      <c r="A24" s="38"/>
      <c r="B24" s="39"/>
      <c r="C24" s="25"/>
      <c r="D24" s="25"/>
    </row>
    <row r="25" spans="1:4" s="16" customFormat="1" ht="15.65" customHeight="1">
      <c r="A25" s="88"/>
      <c r="B25" s="37"/>
      <c r="C25" s="25"/>
      <c r="D25" s="25"/>
    </row>
    <row r="26" spans="1:4" s="16" customFormat="1" ht="15.65" customHeight="1">
      <c r="A26" s="23"/>
      <c r="B26" s="37"/>
      <c r="C26" s="25"/>
      <c r="D26" s="25"/>
    </row>
    <row r="27" spans="1:4" s="16" customFormat="1" ht="15.65" customHeight="1">
      <c r="A27" s="23"/>
      <c r="B27" s="37"/>
      <c r="C27" s="25"/>
      <c r="D27" s="25"/>
    </row>
    <row r="28" spans="1:4" s="16" customFormat="1" ht="15.65" customHeight="1">
      <c r="A28" s="23"/>
      <c r="B28" s="43"/>
      <c r="C28" s="25"/>
      <c r="D28" s="25"/>
    </row>
    <row r="29" spans="1:4" s="16" customFormat="1" ht="15.65" customHeight="1">
      <c r="A29" s="38"/>
      <c r="B29" s="24"/>
      <c r="C29" s="25"/>
      <c r="D29" s="25"/>
    </row>
    <row r="30" spans="1:4" s="16" customFormat="1" ht="15.65" customHeight="1">
      <c r="A30" s="38"/>
      <c r="B30" s="39"/>
      <c r="C30" s="25"/>
      <c r="D30" s="25"/>
    </row>
    <row r="31" spans="1:4" s="16" customFormat="1" ht="15.65" customHeight="1">
      <c r="A31" s="44"/>
      <c r="B31" s="40"/>
      <c r="C31" s="25"/>
      <c r="D31" s="25"/>
    </row>
    <row r="32" spans="1:4" s="84" customFormat="1" ht="18" customHeight="1">
      <c r="A32" s="87" t="s">
        <v>8</v>
      </c>
      <c r="B32" s="86"/>
      <c r="C32" s="85">
        <f>SUM(C33:C41)</f>
        <v>0</v>
      </c>
      <c r="D32" s="85"/>
    </row>
    <row r="33" spans="1:4" s="16" customFormat="1" ht="15.65" customHeight="1">
      <c r="A33" s="41"/>
      <c r="B33" s="45"/>
      <c r="C33" s="25"/>
      <c r="D33" s="25"/>
    </row>
    <row r="34" spans="1:4" s="16" customFormat="1" ht="15.65" customHeight="1">
      <c r="A34" s="23"/>
      <c r="B34" s="45"/>
      <c r="C34" s="25"/>
      <c r="D34" s="25"/>
    </row>
    <row r="35" spans="1:4" s="16" customFormat="1" ht="15.65" customHeight="1">
      <c r="A35" s="23"/>
      <c r="B35" s="37"/>
      <c r="C35" s="25"/>
      <c r="D35" s="25"/>
    </row>
    <row r="36" spans="1:4" s="16" customFormat="1" ht="15.65" customHeight="1">
      <c r="A36" s="23"/>
      <c r="B36" s="37"/>
      <c r="C36" s="25"/>
      <c r="D36" s="25"/>
    </row>
    <row r="37" spans="1:4" s="16" customFormat="1" ht="15.65" customHeight="1">
      <c r="A37" s="23"/>
      <c r="B37" s="37"/>
      <c r="C37" s="25"/>
      <c r="D37" s="25"/>
    </row>
    <row r="38" spans="1:4" s="16" customFormat="1" ht="15.65" customHeight="1">
      <c r="A38" s="23"/>
      <c r="B38" s="37"/>
      <c r="C38" s="25"/>
      <c r="D38" s="25"/>
    </row>
    <row r="39" spans="1:4" s="16" customFormat="1" ht="15.65" customHeight="1">
      <c r="A39" s="23"/>
      <c r="B39" s="37"/>
      <c r="C39" s="25"/>
      <c r="D39" s="25"/>
    </row>
    <row r="40" spans="1:4" s="16" customFormat="1" ht="15.65" customHeight="1">
      <c r="A40" s="23"/>
      <c r="B40" s="37"/>
      <c r="C40" s="25"/>
      <c r="D40" s="25"/>
    </row>
    <row r="41" spans="1:4" s="16" customFormat="1" ht="15.65" customHeight="1">
      <c r="A41" s="44"/>
      <c r="B41" s="40"/>
      <c r="C41" s="25"/>
      <c r="D41" s="25"/>
    </row>
    <row r="42" spans="1:4" s="16" customFormat="1" ht="18" customHeight="1">
      <c r="A42" s="80" t="s">
        <v>9</v>
      </c>
      <c r="B42" s="83"/>
      <c r="C42" s="46">
        <f>SUM(C44:C46)</f>
        <v>0</v>
      </c>
      <c r="D42" s="46"/>
    </row>
    <row r="43" spans="1:4" s="16" customFormat="1" ht="15.65" customHeight="1">
      <c r="A43" s="23"/>
      <c r="B43" s="82" t="s">
        <v>14</v>
      </c>
      <c r="C43" s="25"/>
      <c r="D43" s="25"/>
    </row>
    <row r="44" spans="1:4" s="16" customFormat="1" ht="15.65" customHeight="1">
      <c r="A44" s="23"/>
      <c r="B44" s="47" t="s">
        <v>15</v>
      </c>
      <c r="C44" s="25"/>
      <c r="D44" s="25"/>
    </row>
    <row r="45" spans="1:4" s="16" customFormat="1" ht="15.65" customHeight="1">
      <c r="A45" s="23"/>
      <c r="B45" s="47" t="s">
        <v>16</v>
      </c>
      <c r="C45" s="25"/>
      <c r="D45" s="25"/>
    </row>
    <row r="46" spans="1:4" s="16" customFormat="1" ht="15.65" customHeight="1" thickBot="1">
      <c r="A46" s="23"/>
      <c r="B46" s="47" t="s">
        <v>17</v>
      </c>
      <c r="C46" s="25"/>
      <c r="D46" s="25"/>
    </row>
    <row r="47" spans="1:4" s="16" customFormat="1" ht="18" customHeight="1" thickTop="1" thickBot="1">
      <c r="A47" s="221" t="s">
        <v>71</v>
      </c>
      <c r="B47" s="222"/>
      <c r="C47" s="26">
        <f>SUM(C7,C15,C20,C23,C32,C42)</f>
        <v>0</v>
      </c>
      <c r="D47" s="27"/>
    </row>
    <row r="48" spans="1:4" ht="6.75" customHeight="1" thickTop="1"/>
    <row r="49" spans="1:6" ht="16.5" customHeight="1">
      <c r="A49" s="20" t="s">
        <v>70</v>
      </c>
      <c r="B49" s="20"/>
      <c r="C49" s="81"/>
      <c r="D49" s="81"/>
    </row>
    <row r="50" spans="1:6" s="6" customFormat="1" ht="18.75" customHeight="1">
      <c r="A50" s="20" t="s">
        <v>69</v>
      </c>
      <c r="B50" s="21"/>
      <c r="C50" s="17"/>
      <c r="D50" s="18"/>
      <c r="E50" s="16"/>
      <c r="F50" s="16"/>
    </row>
    <row r="51" spans="1:6" ht="16.5" customHeight="1">
      <c r="A51" s="20" t="s">
        <v>68</v>
      </c>
      <c r="B51" s="20"/>
      <c r="C51" s="81"/>
      <c r="D51" s="81"/>
    </row>
    <row r="52" spans="1:6" ht="28.75" customHeight="1">
      <c r="A52" s="223" t="s">
        <v>67</v>
      </c>
      <c r="B52" s="223"/>
      <c r="C52" s="223"/>
      <c r="D52" s="223"/>
    </row>
    <row r="53" spans="1:6" ht="20.149999999999999" customHeight="1">
      <c r="A53" s="21"/>
      <c r="B53" s="20"/>
      <c r="C53" s="81"/>
      <c r="D53" s="81"/>
    </row>
  </sheetData>
  <mergeCells count="4">
    <mergeCell ref="A4:D4"/>
    <mergeCell ref="A6:B6"/>
    <mergeCell ref="A47:B47"/>
    <mergeCell ref="A52:D52"/>
  </mergeCells>
  <phoneticPr fontId="3"/>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A6D57-CCC1-4909-B9D1-C5C0D1038FF7}">
  <sheetPr>
    <pageSetUpPr fitToPage="1"/>
  </sheetPr>
  <dimension ref="A1:I58"/>
  <sheetViews>
    <sheetView zoomScaleNormal="100" zoomScaleSheetLayoutView="85" workbookViewId="0">
      <selection activeCell="D2" sqref="D2"/>
    </sheetView>
  </sheetViews>
  <sheetFormatPr defaultColWidth="9" defaultRowHeight="20.149999999999999" customHeight="1"/>
  <cols>
    <col min="1" max="1" width="3.36328125" style="10" customWidth="1"/>
    <col min="2" max="2" width="33.08984375" style="11" customWidth="1"/>
    <col min="3" max="3" width="15.453125" style="19" customWidth="1"/>
    <col min="4" max="4" width="41.1796875" style="19" customWidth="1"/>
    <col min="5" max="5" width="2.6328125" style="11" customWidth="1"/>
    <col min="6" max="7" width="12.54296875" style="11" bestFit="1" customWidth="1"/>
    <col min="8" max="8" width="9" style="11"/>
    <col min="9" max="9" width="12.54296875" style="11" bestFit="1" customWidth="1"/>
    <col min="10" max="16384" width="9" style="11"/>
  </cols>
  <sheetData>
    <row r="1" spans="1:4" ht="16.5" customHeight="1">
      <c r="A1" s="11"/>
    </row>
    <row r="2" spans="1:4" ht="34.5" customHeight="1">
      <c r="C2" s="11"/>
      <c r="D2" s="98" t="s">
        <v>0</v>
      </c>
    </row>
    <row r="3" spans="1:4" ht="9" customHeight="1">
      <c r="C3" s="97"/>
      <c r="D3" s="97"/>
    </row>
    <row r="4" spans="1:4" ht="20.25" customHeight="1">
      <c r="A4" s="220" t="s">
        <v>76</v>
      </c>
      <c r="B4" s="220"/>
      <c r="C4" s="220"/>
      <c r="D4" s="220"/>
    </row>
    <row r="5" spans="1:4" ht="14.25" customHeight="1">
      <c r="C5" s="11"/>
      <c r="D5" s="11"/>
    </row>
    <row r="6" spans="1:4" s="106" customFormat="1" ht="20.149999999999999" customHeight="1">
      <c r="A6" s="198" t="s">
        <v>75</v>
      </c>
      <c r="B6" s="199"/>
      <c r="C6" s="73" t="s">
        <v>74</v>
      </c>
      <c r="D6" s="96" t="s">
        <v>73</v>
      </c>
    </row>
    <row r="7" spans="1:4" s="84" customFormat="1" ht="18" customHeight="1">
      <c r="A7" s="87" t="s">
        <v>77</v>
      </c>
      <c r="B7" s="95"/>
      <c r="C7" s="85">
        <f>SUM(C8:C16)</f>
        <v>105500000</v>
      </c>
      <c r="D7" s="85"/>
    </row>
    <row r="8" spans="1:4" s="16" customFormat="1" ht="15.65" customHeight="1">
      <c r="A8" s="213" t="s">
        <v>29</v>
      </c>
      <c r="B8" s="52" t="s">
        <v>39</v>
      </c>
      <c r="C8" s="64">
        <v>10000000</v>
      </c>
      <c r="D8" s="25"/>
    </row>
    <row r="9" spans="1:4" s="16" customFormat="1" ht="15.65" customHeight="1">
      <c r="A9" s="213"/>
      <c r="B9" s="52" t="s">
        <v>40</v>
      </c>
      <c r="C9" s="64">
        <v>30000000</v>
      </c>
      <c r="D9" s="25"/>
    </row>
    <row r="10" spans="1:4" s="16" customFormat="1" ht="15.65" customHeight="1">
      <c r="A10" s="214" t="s">
        <v>44</v>
      </c>
      <c r="B10" s="52" t="s">
        <v>41</v>
      </c>
      <c r="C10" s="64">
        <v>2000000</v>
      </c>
      <c r="D10" s="25"/>
    </row>
    <row r="11" spans="1:4" s="16" customFormat="1" ht="15.65" customHeight="1">
      <c r="A11" s="214"/>
      <c r="B11" s="33" t="s">
        <v>42</v>
      </c>
      <c r="C11" s="64">
        <v>1500000</v>
      </c>
      <c r="D11" s="25"/>
    </row>
    <row r="12" spans="1:4" s="16" customFormat="1" ht="15.65" customHeight="1">
      <c r="A12" s="215"/>
      <c r="B12" s="52" t="s">
        <v>43</v>
      </c>
      <c r="C12" s="64">
        <v>1000000</v>
      </c>
      <c r="D12" s="25"/>
    </row>
    <row r="13" spans="1:4" s="16" customFormat="1" ht="15.65" customHeight="1">
      <c r="A13" s="34"/>
      <c r="B13" s="52" t="s">
        <v>20</v>
      </c>
      <c r="C13" s="64">
        <v>15000000</v>
      </c>
      <c r="D13" s="25"/>
    </row>
    <row r="14" spans="1:4" s="16" customFormat="1" ht="15.65" customHeight="1">
      <c r="A14" s="66"/>
      <c r="B14" s="52" t="s">
        <v>21</v>
      </c>
      <c r="C14" s="64">
        <v>40000000</v>
      </c>
      <c r="D14" s="25"/>
    </row>
    <row r="15" spans="1:4" s="16" customFormat="1" ht="15.65" customHeight="1">
      <c r="A15" s="66"/>
      <c r="B15" s="52" t="s">
        <v>22</v>
      </c>
      <c r="C15" s="64">
        <v>5000000</v>
      </c>
      <c r="D15" s="25"/>
    </row>
    <row r="16" spans="1:4" s="16" customFormat="1" ht="15.65" customHeight="1">
      <c r="A16" s="67"/>
      <c r="B16" s="53" t="s">
        <v>51</v>
      </c>
      <c r="C16" s="64">
        <v>1000000</v>
      </c>
      <c r="D16" s="25"/>
    </row>
    <row r="17" spans="1:4" s="84" customFormat="1" ht="18" customHeight="1">
      <c r="A17" s="80" t="s">
        <v>5</v>
      </c>
      <c r="B17" s="91"/>
      <c r="C17" s="85">
        <f>SUM(C18:C20)</f>
        <v>65000000</v>
      </c>
      <c r="D17" s="85"/>
    </row>
    <row r="18" spans="1:4" s="16" customFormat="1" ht="15.65" customHeight="1">
      <c r="A18" s="23"/>
      <c r="B18" s="54" t="s">
        <v>23</v>
      </c>
      <c r="C18" s="64">
        <v>30000000</v>
      </c>
      <c r="D18" s="25"/>
    </row>
    <row r="19" spans="1:4" s="16" customFormat="1" ht="15.65" customHeight="1">
      <c r="A19" s="23"/>
      <c r="B19" s="55" t="s">
        <v>24</v>
      </c>
      <c r="C19" s="64">
        <v>20000000</v>
      </c>
      <c r="D19" s="25"/>
    </row>
    <row r="20" spans="1:4" s="16" customFormat="1" ht="15.65" customHeight="1">
      <c r="A20" s="105"/>
      <c r="B20" s="101" t="s">
        <v>25</v>
      </c>
      <c r="C20" s="104">
        <v>15000000</v>
      </c>
      <c r="D20" s="25"/>
    </row>
    <row r="21" spans="1:4" s="84" customFormat="1" ht="18" customHeight="1">
      <c r="A21" s="103" t="s">
        <v>6</v>
      </c>
      <c r="B21" s="90"/>
      <c r="C21" s="102">
        <f>SUM(C22:C22)</f>
        <v>5000000</v>
      </c>
      <c r="D21" s="85"/>
    </row>
    <row r="22" spans="1:4" s="16" customFormat="1" ht="15.65" customHeight="1">
      <c r="A22" s="41"/>
      <c r="B22" s="101" t="s">
        <v>50</v>
      </c>
      <c r="C22" s="64">
        <v>5000000</v>
      </c>
      <c r="D22" s="25"/>
    </row>
    <row r="23" spans="1:4" s="84" customFormat="1" ht="18" customHeight="1">
      <c r="A23" s="80" t="s">
        <v>7</v>
      </c>
      <c r="B23" s="89"/>
      <c r="C23" s="85">
        <f>SUM(C24:C38)</f>
        <v>14090000</v>
      </c>
      <c r="D23" s="85"/>
    </row>
    <row r="24" spans="1:4" s="16" customFormat="1" ht="15.65" customHeight="1">
      <c r="A24" s="42"/>
      <c r="B24" s="57" t="s">
        <v>37</v>
      </c>
      <c r="C24" s="64">
        <v>3500000</v>
      </c>
      <c r="D24" s="25"/>
    </row>
    <row r="25" spans="1:4" s="16" customFormat="1" ht="15.65" customHeight="1">
      <c r="A25" s="42"/>
      <c r="B25" s="57" t="s">
        <v>38</v>
      </c>
      <c r="C25" s="64">
        <v>3000000</v>
      </c>
      <c r="D25" s="25"/>
    </row>
    <row r="26" spans="1:4" s="16" customFormat="1" ht="15.65" customHeight="1">
      <c r="A26" s="38"/>
      <c r="B26" s="57" t="s">
        <v>45</v>
      </c>
      <c r="C26" s="64">
        <v>1010000</v>
      </c>
      <c r="D26" s="25"/>
    </row>
    <row r="27" spans="1:4" s="16" customFormat="1" ht="15.65" customHeight="1">
      <c r="A27" s="23"/>
      <c r="B27" s="58" t="s">
        <v>26</v>
      </c>
      <c r="C27" s="64">
        <v>500000</v>
      </c>
      <c r="D27" s="25"/>
    </row>
    <row r="28" spans="1:4" s="16" customFormat="1" ht="15.65" customHeight="1">
      <c r="A28" s="23"/>
      <c r="B28" s="58" t="s">
        <v>48</v>
      </c>
      <c r="C28" s="64">
        <v>1000000</v>
      </c>
      <c r="D28" s="25"/>
    </row>
    <row r="29" spans="1:4" s="16" customFormat="1" ht="15.65" customHeight="1">
      <c r="A29" s="23"/>
      <c r="B29" s="59" t="s">
        <v>53</v>
      </c>
      <c r="C29" s="64">
        <v>3000000</v>
      </c>
      <c r="D29" s="25"/>
    </row>
    <row r="30" spans="1:4" s="16" customFormat="1" ht="15.65" customHeight="1">
      <c r="A30" s="23"/>
      <c r="B30" s="59" t="s">
        <v>34</v>
      </c>
      <c r="C30" s="64">
        <v>1200000</v>
      </c>
      <c r="D30" s="25"/>
    </row>
    <row r="31" spans="1:4" s="16" customFormat="1" ht="15.65" customHeight="1">
      <c r="A31" s="23"/>
      <c r="B31" s="59" t="s">
        <v>52</v>
      </c>
      <c r="C31" s="64">
        <v>100000</v>
      </c>
      <c r="D31" s="25"/>
    </row>
    <row r="32" spans="1:4" s="16" customFormat="1" ht="15.65" customHeight="1">
      <c r="A32" s="38"/>
      <c r="B32" s="52" t="s">
        <v>28</v>
      </c>
      <c r="C32" s="64">
        <v>200000</v>
      </c>
      <c r="D32" s="25"/>
    </row>
    <row r="33" spans="1:4" s="16" customFormat="1" ht="15.65" customHeight="1">
      <c r="A33" s="23"/>
      <c r="B33" s="55" t="s">
        <v>56</v>
      </c>
      <c r="C33" s="64">
        <v>250000</v>
      </c>
      <c r="D33" s="25"/>
    </row>
    <row r="34" spans="1:4" s="16" customFormat="1" ht="15.65" customHeight="1">
      <c r="A34" s="38"/>
      <c r="B34" s="57" t="s">
        <v>54</v>
      </c>
      <c r="C34" s="64">
        <v>200000</v>
      </c>
      <c r="D34" s="25"/>
    </row>
    <row r="35" spans="1:4" s="16" customFormat="1" ht="15.65" customHeight="1">
      <c r="A35" s="38"/>
      <c r="B35" s="57" t="s">
        <v>33</v>
      </c>
      <c r="C35" s="64">
        <v>50000</v>
      </c>
      <c r="D35" s="25"/>
    </row>
    <row r="36" spans="1:4" s="16" customFormat="1" ht="15.65" customHeight="1">
      <c r="A36" s="38"/>
      <c r="B36" s="57" t="s">
        <v>55</v>
      </c>
      <c r="C36" s="64">
        <v>20000</v>
      </c>
      <c r="D36" s="25"/>
    </row>
    <row r="37" spans="1:4" s="16" customFormat="1" ht="15.65" customHeight="1">
      <c r="A37" s="38"/>
      <c r="B37" s="57" t="s">
        <v>35</v>
      </c>
      <c r="C37" s="64">
        <v>40000</v>
      </c>
      <c r="D37" s="25"/>
    </row>
    <row r="38" spans="1:4" s="16" customFormat="1" ht="15.65" customHeight="1">
      <c r="A38" s="44"/>
      <c r="B38" s="60" t="s">
        <v>27</v>
      </c>
      <c r="C38" s="64">
        <v>20000</v>
      </c>
      <c r="D38" s="25"/>
    </row>
    <row r="39" spans="1:4" s="84" customFormat="1" ht="18" customHeight="1">
      <c r="A39" s="87" t="s">
        <v>8</v>
      </c>
      <c r="B39" s="86"/>
      <c r="C39" s="85">
        <f>SUM(C40:C46)</f>
        <v>21700000</v>
      </c>
      <c r="D39" s="85"/>
    </row>
    <row r="40" spans="1:4" s="16" customFormat="1" ht="15.65" customHeight="1">
      <c r="A40" s="41"/>
      <c r="B40" s="58" t="s">
        <v>46</v>
      </c>
      <c r="C40" s="64">
        <v>12000000</v>
      </c>
      <c r="D40" s="25"/>
    </row>
    <row r="41" spans="1:4" s="16" customFormat="1" ht="15.65" customHeight="1">
      <c r="A41" s="23"/>
      <c r="B41" s="59" t="s">
        <v>57</v>
      </c>
      <c r="C41" s="64">
        <v>1200000</v>
      </c>
      <c r="D41" s="25"/>
    </row>
    <row r="42" spans="1:4" s="16" customFormat="1" ht="15.65" customHeight="1">
      <c r="A42" s="23"/>
      <c r="B42" s="59" t="s">
        <v>30</v>
      </c>
      <c r="C42" s="64">
        <v>3000000</v>
      </c>
      <c r="D42" s="25"/>
    </row>
    <row r="43" spans="1:4" s="16" customFormat="1" ht="15.65" customHeight="1">
      <c r="A43" s="23"/>
      <c r="B43" s="58" t="s">
        <v>31</v>
      </c>
      <c r="C43" s="64">
        <v>1500000</v>
      </c>
      <c r="D43" s="25"/>
    </row>
    <row r="44" spans="1:4" s="16" customFormat="1" ht="15.65" customHeight="1">
      <c r="A44" s="23"/>
      <c r="B44" s="58" t="s">
        <v>47</v>
      </c>
      <c r="C44" s="64">
        <v>2000000</v>
      </c>
      <c r="D44" s="25"/>
    </row>
    <row r="45" spans="1:4" s="16" customFormat="1" ht="15.65" customHeight="1">
      <c r="A45" s="23"/>
      <c r="B45" s="55" t="s">
        <v>32</v>
      </c>
      <c r="C45" s="64">
        <v>1000000</v>
      </c>
      <c r="D45" s="25"/>
    </row>
    <row r="46" spans="1:4" s="16" customFormat="1" ht="15.65" customHeight="1">
      <c r="A46" s="23"/>
      <c r="B46" s="55" t="s">
        <v>49</v>
      </c>
      <c r="C46" s="64">
        <v>1000000</v>
      </c>
      <c r="D46" s="25"/>
    </row>
    <row r="47" spans="1:4" s="84" customFormat="1" ht="18" customHeight="1">
      <c r="A47" s="80" t="s">
        <v>9</v>
      </c>
      <c r="B47" s="91"/>
      <c r="C47" s="100">
        <f>SUM(C49:C51)</f>
        <v>15500000</v>
      </c>
      <c r="D47" s="100"/>
    </row>
    <row r="48" spans="1:4" s="16" customFormat="1" ht="15.65" customHeight="1">
      <c r="A48" s="23"/>
      <c r="B48" s="82" t="s">
        <v>14</v>
      </c>
      <c r="C48" s="64"/>
      <c r="D48" s="25"/>
    </row>
    <row r="49" spans="1:9" s="16" customFormat="1" ht="15.65" customHeight="1">
      <c r="A49" s="23"/>
      <c r="B49" s="47" t="s">
        <v>15</v>
      </c>
      <c r="C49" s="64">
        <v>8500000</v>
      </c>
      <c r="D49" s="25"/>
    </row>
    <row r="50" spans="1:9" s="16" customFormat="1" ht="15.65" customHeight="1">
      <c r="A50" s="23"/>
      <c r="B50" s="47" t="s">
        <v>16</v>
      </c>
      <c r="C50" s="64">
        <v>6000000</v>
      </c>
      <c r="D50" s="25"/>
    </row>
    <row r="51" spans="1:9" s="16" customFormat="1" ht="15.65" customHeight="1" thickBot="1">
      <c r="A51" s="23"/>
      <c r="B51" s="47" t="s">
        <v>17</v>
      </c>
      <c r="C51" s="64">
        <v>1000000</v>
      </c>
      <c r="D51" s="25"/>
    </row>
    <row r="52" spans="1:9" s="16" customFormat="1" ht="18" customHeight="1" thickTop="1" thickBot="1">
      <c r="A52" s="221" t="s">
        <v>71</v>
      </c>
      <c r="B52" s="222"/>
      <c r="C52" s="26">
        <f>SUM(C7,C17,C21,C23,C39,C47)</f>
        <v>226790000</v>
      </c>
      <c r="D52" s="26"/>
      <c r="I52" s="99"/>
    </row>
    <row r="53" spans="1:9" ht="6.75" customHeight="1" thickTop="1"/>
    <row r="54" spans="1:9" ht="16.5" customHeight="1">
      <c r="A54" s="20" t="s">
        <v>70</v>
      </c>
      <c r="B54" s="20"/>
      <c r="C54" s="81"/>
      <c r="D54" s="81"/>
    </row>
    <row r="55" spans="1:9" s="6" customFormat="1" ht="18.75" customHeight="1">
      <c r="A55" s="20" t="s">
        <v>69</v>
      </c>
      <c r="B55" s="21"/>
      <c r="C55" s="17"/>
      <c r="D55" s="18"/>
      <c r="E55" s="19"/>
      <c r="F55" s="16"/>
      <c r="G55" s="16"/>
    </row>
    <row r="56" spans="1:9" ht="16.5" customHeight="1">
      <c r="A56" s="20" t="s">
        <v>68</v>
      </c>
      <c r="B56" s="20"/>
      <c r="C56" s="81"/>
      <c r="D56" s="81"/>
    </row>
    <row r="57" spans="1:9" ht="28.75" customHeight="1">
      <c r="A57" s="223" t="s">
        <v>67</v>
      </c>
      <c r="B57" s="223"/>
      <c r="C57" s="223"/>
      <c r="D57" s="223"/>
    </row>
    <row r="58" spans="1:9" ht="20.149999999999999" customHeight="1">
      <c r="A58" s="21"/>
      <c r="B58" s="20"/>
      <c r="C58" s="81"/>
      <c r="D58" s="81"/>
    </row>
  </sheetData>
  <mergeCells count="6">
    <mergeCell ref="A57:D57"/>
    <mergeCell ref="A4:D4"/>
    <mergeCell ref="A6:B6"/>
    <mergeCell ref="A52:B52"/>
    <mergeCell ref="A8:A9"/>
    <mergeCell ref="A10:A12"/>
  </mergeCells>
  <phoneticPr fontId="3"/>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AF05F-6849-45F2-A798-F255CAA67E0B}">
  <dimension ref="A4:P31"/>
  <sheetViews>
    <sheetView view="pageBreakPreview" zoomScaleNormal="100" zoomScaleSheetLayoutView="100" workbookViewId="0">
      <selection activeCell="N3" sqref="N3"/>
    </sheetView>
  </sheetViews>
  <sheetFormatPr defaultColWidth="9" defaultRowHeight="13"/>
  <cols>
    <col min="1" max="1" width="3.81640625" style="108" customWidth="1"/>
    <col min="2" max="2" width="18.81640625" style="108" customWidth="1"/>
    <col min="3" max="16" width="7.81640625" style="108" customWidth="1"/>
    <col min="17" max="16384" width="9" style="108"/>
  </cols>
  <sheetData>
    <row r="4" spans="1:16" ht="14">
      <c r="A4" s="107" t="s">
        <v>78</v>
      </c>
    </row>
    <row r="6" spans="1:16" ht="22.5" customHeight="1" thickBot="1">
      <c r="A6" s="237" t="s">
        <v>79</v>
      </c>
      <c r="B6" s="237"/>
      <c r="C6" s="237"/>
      <c r="D6" s="237"/>
      <c r="E6" s="237"/>
      <c r="F6" s="237"/>
      <c r="G6" s="237"/>
      <c r="H6" s="237"/>
      <c r="I6" s="237"/>
      <c r="J6" s="237"/>
      <c r="K6" s="237"/>
      <c r="L6" s="237"/>
      <c r="M6" s="237"/>
      <c r="N6" s="237"/>
      <c r="O6" s="237"/>
      <c r="P6" s="237"/>
    </row>
    <row r="7" spans="1:16" ht="15.65" customHeight="1">
      <c r="A7" s="238" t="s">
        <v>80</v>
      </c>
      <c r="B7" s="239"/>
      <c r="C7" s="243" t="s">
        <v>81</v>
      </c>
      <c r="D7" s="244"/>
      <c r="E7" s="245"/>
      <c r="F7" s="249" t="s">
        <v>82</v>
      </c>
      <c r="G7" s="244"/>
      <c r="H7" s="244"/>
      <c r="I7" s="244"/>
      <c r="J7" s="244"/>
      <c r="K7" s="244"/>
      <c r="L7" s="244"/>
      <c r="M7" s="244"/>
      <c r="N7" s="250"/>
      <c r="O7" s="251" t="s">
        <v>83</v>
      </c>
      <c r="P7" s="252"/>
    </row>
    <row r="8" spans="1:16" ht="15.65" customHeight="1">
      <c r="A8" s="240"/>
      <c r="B8" s="241"/>
      <c r="C8" s="246"/>
      <c r="D8" s="247"/>
      <c r="E8" s="248"/>
      <c r="F8" s="255" t="s">
        <v>84</v>
      </c>
      <c r="G8" s="247"/>
      <c r="H8" s="247"/>
      <c r="I8" s="247" t="s">
        <v>85</v>
      </c>
      <c r="J8" s="247"/>
      <c r="K8" s="247"/>
      <c r="L8" s="247" t="s">
        <v>86</v>
      </c>
      <c r="M8" s="247"/>
      <c r="N8" s="256"/>
      <c r="O8" s="253"/>
      <c r="P8" s="254"/>
    </row>
    <row r="9" spans="1:16" ht="19.75" customHeight="1">
      <c r="A9" s="240"/>
      <c r="B9" s="241"/>
      <c r="C9" s="109" t="s">
        <v>87</v>
      </c>
      <c r="D9" s="225" t="s">
        <v>88</v>
      </c>
      <c r="E9" s="257"/>
      <c r="F9" s="109" t="s">
        <v>87</v>
      </c>
      <c r="G9" s="225" t="s">
        <v>88</v>
      </c>
      <c r="H9" s="226"/>
      <c r="I9" s="110" t="s">
        <v>87</v>
      </c>
      <c r="J9" s="225" t="s">
        <v>88</v>
      </c>
      <c r="K9" s="226"/>
      <c r="L9" s="110" t="s">
        <v>87</v>
      </c>
      <c r="M9" s="225" t="s">
        <v>88</v>
      </c>
      <c r="N9" s="227"/>
      <c r="O9" s="228" t="s">
        <v>89</v>
      </c>
      <c r="P9" s="230" t="s">
        <v>90</v>
      </c>
    </row>
    <row r="10" spans="1:16" ht="13.5" thickBot="1">
      <c r="A10" s="242"/>
      <c r="B10" s="231"/>
      <c r="C10" s="111"/>
      <c r="D10" s="112"/>
      <c r="E10" s="113" t="s">
        <v>91</v>
      </c>
      <c r="F10" s="111"/>
      <c r="G10" s="112"/>
      <c r="H10" s="114" t="s">
        <v>91</v>
      </c>
      <c r="I10" s="115"/>
      <c r="J10" s="112"/>
      <c r="K10" s="114" t="s">
        <v>91</v>
      </c>
      <c r="L10" s="115"/>
      <c r="M10" s="112"/>
      <c r="N10" s="116" t="s">
        <v>91</v>
      </c>
      <c r="O10" s="229"/>
      <c r="P10" s="231"/>
    </row>
    <row r="11" spans="1:16" ht="18.75" customHeight="1">
      <c r="A11" s="232" t="s">
        <v>92</v>
      </c>
      <c r="B11" s="117" t="s">
        <v>93</v>
      </c>
      <c r="C11" s="118"/>
      <c r="D11" s="119"/>
      <c r="E11" s="120"/>
      <c r="F11" s="118"/>
      <c r="G11" s="119"/>
      <c r="H11" s="121"/>
      <c r="I11" s="122"/>
      <c r="J11" s="119"/>
      <c r="K11" s="121"/>
      <c r="L11" s="122"/>
      <c r="M11" s="119"/>
      <c r="N11" s="121"/>
      <c r="O11" s="123"/>
      <c r="P11" s="124"/>
    </row>
    <row r="12" spans="1:16" ht="18.75" customHeight="1">
      <c r="A12" s="233"/>
      <c r="B12" s="125" t="s">
        <v>94</v>
      </c>
      <c r="C12" s="126"/>
      <c r="D12" s="127"/>
      <c r="E12" s="128"/>
      <c r="F12" s="126"/>
      <c r="G12" s="127"/>
      <c r="H12" s="129"/>
      <c r="I12" s="130"/>
      <c r="J12" s="127"/>
      <c r="K12" s="129"/>
      <c r="L12" s="130"/>
      <c r="M12" s="127"/>
      <c r="N12" s="129"/>
      <c r="O12" s="131"/>
      <c r="P12" s="132"/>
    </row>
    <row r="13" spans="1:16" ht="18.75" customHeight="1">
      <c r="A13" s="233"/>
      <c r="B13" s="125" t="s">
        <v>95</v>
      </c>
      <c r="C13" s="126"/>
      <c r="D13" s="127"/>
      <c r="E13" s="128"/>
      <c r="F13" s="126"/>
      <c r="G13" s="127"/>
      <c r="H13" s="129"/>
      <c r="I13" s="130"/>
      <c r="J13" s="127"/>
      <c r="K13" s="129"/>
      <c r="L13" s="130"/>
      <c r="M13" s="127"/>
      <c r="N13" s="129"/>
      <c r="O13" s="131"/>
      <c r="P13" s="132"/>
    </row>
    <row r="14" spans="1:16" ht="18.75" customHeight="1">
      <c r="A14" s="233"/>
      <c r="B14" s="125" t="s">
        <v>95</v>
      </c>
      <c r="C14" s="126"/>
      <c r="D14" s="127"/>
      <c r="E14" s="128"/>
      <c r="F14" s="126"/>
      <c r="G14" s="127"/>
      <c r="H14" s="129"/>
      <c r="I14" s="130"/>
      <c r="J14" s="127"/>
      <c r="K14" s="129"/>
      <c r="L14" s="130"/>
      <c r="M14" s="127"/>
      <c r="N14" s="129"/>
      <c r="O14" s="131"/>
      <c r="P14" s="132"/>
    </row>
    <row r="15" spans="1:16" ht="18.75" customHeight="1">
      <c r="A15" s="233"/>
      <c r="B15" s="125" t="s">
        <v>95</v>
      </c>
      <c r="C15" s="126"/>
      <c r="D15" s="127"/>
      <c r="E15" s="128"/>
      <c r="F15" s="126"/>
      <c r="G15" s="127"/>
      <c r="H15" s="129"/>
      <c r="I15" s="130"/>
      <c r="J15" s="127"/>
      <c r="K15" s="129"/>
      <c r="L15" s="130"/>
      <c r="M15" s="127"/>
      <c r="N15" s="129"/>
      <c r="O15" s="131"/>
      <c r="P15" s="132"/>
    </row>
    <row r="16" spans="1:16" ht="18.75" customHeight="1">
      <c r="A16" s="233"/>
      <c r="B16" s="125" t="s">
        <v>95</v>
      </c>
      <c r="C16" s="126"/>
      <c r="D16" s="127"/>
      <c r="E16" s="128"/>
      <c r="F16" s="126"/>
      <c r="G16" s="127"/>
      <c r="H16" s="129"/>
      <c r="I16" s="130"/>
      <c r="J16" s="127"/>
      <c r="K16" s="129"/>
      <c r="L16" s="130"/>
      <c r="M16" s="127"/>
      <c r="N16" s="129"/>
      <c r="O16" s="131"/>
      <c r="P16" s="132"/>
    </row>
    <row r="17" spans="1:16" ht="18.75" customHeight="1">
      <c r="A17" s="233"/>
      <c r="B17" s="125" t="s">
        <v>95</v>
      </c>
      <c r="C17" s="126"/>
      <c r="D17" s="127"/>
      <c r="E17" s="128"/>
      <c r="F17" s="126"/>
      <c r="G17" s="127"/>
      <c r="H17" s="129"/>
      <c r="I17" s="130"/>
      <c r="J17" s="127"/>
      <c r="K17" s="129"/>
      <c r="L17" s="130"/>
      <c r="M17" s="127"/>
      <c r="N17" s="129"/>
      <c r="O17" s="131"/>
      <c r="P17" s="132"/>
    </row>
    <row r="18" spans="1:16" ht="18.75" customHeight="1">
      <c r="A18" s="233"/>
      <c r="B18" s="133" t="s">
        <v>96</v>
      </c>
      <c r="C18" s="134"/>
      <c r="D18" s="135"/>
      <c r="E18" s="136"/>
      <c r="F18" s="134"/>
      <c r="G18" s="135"/>
      <c r="H18" s="137"/>
      <c r="I18" s="138"/>
      <c r="J18" s="135"/>
      <c r="K18" s="137"/>
      <c r="L18" s="138"/>
      <c r="M18" s="135"/>
      <c r="N18" s="137"/>
      <c r="O18" s="139"/>
      <c r="P18" s="140"/>
    </row>
    <row r="19" spans="1:16" ht="18.75" customHeight="1">
      <c r="A19" s="234"/>
      <c r="B19" s="125" t="s">
        <v>97</v>
      </c>
      <c r="C19" s="126"/>
      <c r="D19" s="127"/>
      <c r="E19" s="128"/>
      <c r="F19" s="126"/>
      <c r="G19" s="127"/>
      <c r="H19" s="129"/>
      <c r="I19" s="130"/>
      <c r="J19" s="127"/>
      <c r="K19" s="129"/>
      <c r="L19" s="130"/>
      <c r="M19" s="127"/>
      <c r="N19" s="129"/>
      <c r="O19" s="131"/>
      <c r="P19" s="132"/>
    </row>
    <row r="20" spans="1:16" ht="18.75" customHeight="1" thickBot="1">
      <c r="A20" s="235" t="s">
        <v>98</v>
      </c>
      <c r="B20" s="236"/>
      <c r="C20" s="141">
        <f>SUM(C11:C19)</f>
        <v>0</v>
      </c>
      <c r="D20" s="142">
        <f t="shared" ref="D20:P20" si="0">SUM(D11:D19)</f>
        <v>0</v>
      </c>
      <c r="E20" s="143">
        <f t="shared" si="0"/>
        <v>0</v>
      </c>
      <c r="F20" s="141">
        <f t="shared" si="0"/>
        <v>0</v>
      </c>
      <c r="G20" s="142">
        <f t="shared" si="0"/>
        <v>0</v>
      </c>
      <c r="H20" s="144">
        <f t="shared" si="0"/>
        <v>0</v>
      </c>
      <c r="I20" s="145">
        <f t="shared" si="0"/>
        <v>0</v>
      </c>
      <c r="J20" s="142">
        <f t="shared" si="0"/>
        <v>0</v>
      </c>
      <c r="K20" s="144">
        <f t="shared" si="0"/>
        <v>0</v>
      </c>
      <c r="L20" s="145">
        <f t="shared" si="0"/>
        <v>0</v>
      </c>
      <c r="M20" s="142">
        <f t="shared" si="0"/>
        <v>0</v>
      </c>
      <c r="N20" s="144">
        <f t="shared" si="0"/>
        <v>0</v>
      </c>
      <c r="O20" s="146">
        <f t="shared" si="0"/>
        <v>0</v>
      </c>
      <c r="P20" s="147">
        <f t="shared" si="0"/>
        <v>0</v>
      </c>
    </row>
    <row r="21" spans="1:16">
      <c r="C21" s="148" t="s">
        <v>99</v>
      </c>
    </row>
    <row r="22" spans="1:16">
      <c r="A22" s="149"/>
    </row>
    <row r="23" spans="1:16">
      <c r="A23" s="224" t="s">
        <v>100</v>
      </c>
      <c r="B23" s="224"/>
      <c r="C23" s="224"/>
      <c r="D23" s="224"/>
      <c r="E23" s="224"/>
      <c r="F23" s="224"/>
      <c r="G23" s="224"/>
      <c r="H23" s="224"/>
      <c r="I23" s="224"/>
      <c r="J23" s="224"/>
      <c r="K23" s="224"/>
      <c r="L23" s="224"/>
      <c r="M23" s="224"/>
      <c r="N23" s="224"/>
      <c r="O23" s="224"/>
      <c r="P23" s="224"/>
    </row>
    <row r="24" spans="1:16">
      <c r="A24" s="149"/>
    </row>
    <row r="26" spans="1:16">
      <c r="A26" s="149"/>
    </row>
    <row r="27" spans="1:16">
      <c r="A27" s="149"/>
    </row>
    <row r="28" spans="1:16">
      <c r="A28" s="149"/>
    </row>
    <row r="29" spans="1:16">
      <c r="A29" s="149"/>
    </row>
    <row r="30" spans="1:16">
      <c r="A30" s="149"/>
    </row>
    <row r="31" spans="1:16">
      <c r="A31" s="149"/>
    </row>
  </sheetData>
  <mergeCells count="17">
    <mergeCell ref="A6:P6"/>
    <mergeCell ref="A7:B10"/>
    <mergeCell ref="C7:E8"/>
    <mergeCell ref="F7:N7"/>
    <mergeCell ref="O7:P8"/>
    <mergeCell ref="F8:H8"/>
    <mergeCell ref="I8:K8"/>
    <mergeCell ref="L8:N8"/>
    <mergeCell ref="D9:E9"/>
    <mergeCell ref="G9:H9"/>
    <mergeCell ref="A23:P23"/>
    <mergeCell ref="J9:K9"/>
    <mergeCell ref="M9:N9"/>
    <mergeCell ref="O9:O10"/>
    <mergeCell ref="P9:P10"/>
    <mergeCell ref="A11:A19"/>
    <mergeCell ref="A20:B20"/>
  </mergeCells>
  <phoneticPr fontId="3"/>
  <printOptions horizontalCentered="1"/>
  <pageMargins left="0.59055118110236227" right="0.59055118110236227" top="0.78740157480314965" bottom="0.59055118110236227"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D0F3-49BE-4335-A7BD-1345F01C37F6}">
  <sheetPr>
    <pageSetUpPr fitToPage="1"/>
  </sheetPr>
  <dimension ref="A1:H20"/>
  <sheetViews>
    <sheetView view="pageBreakPreview" topLeftCell="A3" zoomScaleNormal="100" zoomScaleSheetLayoutView="100" workbookViewId="0">
      <selection activeCell="B5" sqref="B5"/>
    </sheetView>
  </sheetViews>
  <sheetFormatPr defaultColWidth="9" defaultRowHeight="13"/>
  <cols>
    <col min="1" max="1" width="12.453125" style="108" customWidth="1"/>
    <col min="2" max="2" width="17.81640625" style="108" customWidth="1"/>
    <col min="3" max="6" width="12.81640625" style="108" customWidth="1"/>
    <col min="7" max="7" width="11.1796875" style="108" customWidth="1"/>
    <col min="8" max="8" width="15.81640625" style="108" customWidth="1"/>
    <col min="9" max="16384" width="9" style="108"/>
  </cols>
  <sheetData>
    <row r="1" spans="1:8" ht="14">
      <c r="A1" s="107" t="s">
        <v>101</v>
      </c>
    </row>
    <row r="2" spans="1:8" ht="14">
      <c r="A2" s="150"/>
    </row>
    <row r="3" spans="1:8" ht="13.5" thickBot="1"/>
    <row r="4" spans="1:8" ht="18.75" customHeight="1" thickTop="1" thickBot="1">
      <c r="A4" s="151" t="s">
        <v>102</v>
      </c>
      <c r="B4" s="152" t="s">
        <v>103</v>
      </c>
      <c r="C4" s="152" t="s">
        <v>104</v>
      </c>
      <c r="D4" s="258" t="s">
        <v>105</v>
      </c>
      <c r="E4" s="258"/>
      <c r="F4" s="152"/>
      <c r="G4" s="259" t="s">
        <v>106</v>
      </c>
      <c r="H4" s="260"/>
    </row>
    <row r="5" spans="1:8" ht="25.75" customHeight="1">
      <c r="A5" s="261" t="s">
        <v>107</v>
      </c>
      <c r="B5" s="153" t="s">
        <v>108</v>
      </c>
      <c r="C5" s="153" t="s">
        <v>109</v>
      </c>
      <c r="D5" s="154" t="s">
        <v>87</v>
      </c>
      <c r="E5" s="155" t="s">
        <v>110</v>
      </c>
      <c r="F5" s="153" t="s">
        <v>111</v>
      </c>
      <c r="G5" s="263" t="s">
        <v>112</v>
      </c>
      <c r="H5" s="156"/>
    </row>
    <row r="6" spans="1:8" ht="25.75" customHeight="1">
      <c r="A6" s="262"/>
      <c r="B6" s="157" t="s">
        <v>113</v>
      </c>
      <c r="C6" s="157" t="s">
        <v>109</v>
      </c>
      <c r="D6" s="158" t="s">
        <v>88</v>
      </c>
      <c r="E6" s="159" t="s">
        <v>114</v>
      </c>
      <c r="F6" s="157" t="s">
        <v>111</v>
      </c>
      <c r="G6" s="263"/>
      <c r="H6" s="156"/>
    </row>
    <row r="7" spans="1:8" ht="26.25" customHeight="1">
      <c r="A7" s="264" t="s">
        <v>115</v>
      </c>
      <c r="B7" s="160" t="s">
        <v>84</v>
      </c>
      <c r="C7" s="161" t="s">
        <v>116</v>
      </c>
      <c r="D7" s="162" t="s">
        <v>117</v>
      </c>
      <c r="E7" s="163" t="s">
        <v>118</v>
      </c>
      <c r="F7" s="160" t="s">
        <v>111</v>
      </c>
      <c r="G7" s="263"/>
      <c r="H7" s="164" t="s">
        <v>119</v>
      </c>
    </row>
    <row r="8" spans="1:8" ht="26.25" customHeight="1">
      <c r="A8" s="261"/>
      <c r="B8" s="160" t="s">
        <v>120</v>
      </c>
      <c r="C8" s="160" t="s">
        <v>121</v>
      </c>
      <c r="D8" s="165" t="s">
        <v>117</v>
      </c>
      <c r="E8" s="163" t="s">
        <v>118</v>
      </c>
      <c r="F8" s="160" t="s">
        <v>111</v>
      </c>
      <c r="G8" s="263"/>
      <c r="H8" s="164" t="s">
        <v>122</v>
      </c>
    </row>
    <row r="9" spans="1:8" ht="26.5" thickBot="1">
      <c r="A9" s="265"/>
      <c r="B9" s="166" t="s">
        <v>86</v>
      </c>
      <c r="C9" s="166" t="s">
        <v>121</v>
      </c>
      <c r="D9" s="167" t="s">
        <v>117</v>
      </c>
      <c r="E9" s="168" t="s">
        <v>118</v>
      </c>
      <c r="F9" s="166" t="s">
        <v>123</v>
      </c>
      <c r="G9" s="263"/>
      <c r="H9" s="169" t="s">
        <v>124</v>
      </c>
    </row>
    <row r="10" spans="1:8" ht="18.75" customHeight="1" thickTop="1" thickBot="1">
      <c r="A10" s="170" t="s">
        <v>125</v>
      </c>
      <c r="B10" s="171" t="s">
        <v>83</v>
      </c>
      <c r="C10" s="171"/>
      <c r="D10" s="266" t="s">
        <v>126</v>
      </c>
      <c r="E10" s="266"/>
      <c r="F10" s="266"/>
      <c r="G10" s="267"/>
      <c r="H10" s="268"/>
    </row>
    <row r="11" spans="1:8" ht="13.5" thickTop="1"/>
    <row r="12" spans="1:8">
      <c r="A12" s="148" t="s">
        <v>127</v>
      </c>
    </row>
    <row r="13" spans="1:8">
      <c r="A13" s="148" t="s">
        <v>128</v>
      </c>
    </row>
    <row r="14" spans="1:8">
      <c r="A14" s="148" t="s">
        <v>129</v>
      </c>
    </row>
    <row r="15" spans="1:8">
      <c r="A15" s="148" t="s">
        <v>130</v>
      </c>
    </row>
    <row r="16" spans="1:8">
      <c r="A16" s="148" t="s">
        <v>131</v>
      </c>
    </row>
    <row r="17" spans="1:1">
      <c r="A17" s="148" t="s">
        <v>132</v>
      </c>
    </row>
    <row r="18" spans="1:1">
      <c r="A18" s="148" t="s">
        <v>133</v>
      </c>
    </row>
    <row r="19" spans="1:1">
      <c r="A19" s="148"/>
    </row>
    <row r="20" spans="1:1">
      <c r="A20" s="148" t="s">
        <v>134</v>
      </c>
    </row>
  </sheetData>
  <mergeCells count="7">
    <mergeCell ref="D10:F10"/>
    <mergeCell ref="G10:H10"/>
    <mergeCell ref="D4:E4"/>
    <mergeCell ref="G4:H4"/>
    <mergeCell ref="A5:A6"/>
    <mergeCell ref="G5:G9"/>
    <mergeCell ref="A7:A9"/>
  </mergeCells>
  <phoneticPr fontId="3"/>
  <pageMargins left="0.7" right="0.7" top="0.75" bottom="0.75" header="0.3" footer="0.3"/>
  <pageSetup paperSize="9" scale="7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5E1F-D357-490D-B944-76207FFD1838}">
  <dimension ref="A1:AH45"/>
  <sheetViews>
    <sheetView tabSelected="1" view="pageBreakPreview" zoomScaleNormal="100" zoomScaleSheetLayoutView="100" workbookViewId="0">
      <selection activeCell="K1" sqref="K1"/>
    </sheetView>
  </sheetViews>
  <sheetFormatPr defaultColWidth="9" defaultRowHeight="13"/>
  <cols>
    <col min="1" max="1" width="9.36328125" style="9" customWidth="1"/>
    <col min="2" max="2" width="11.1796875" style="9" customWidth="1"/>
    <col min="3" max="34" width="2.08984375" style="9" customWidth="1"/>
    <col min="35" max="16384" width="9" style="9"/>
  </cols>
  <sheetData>
    <row r="1" spans="1:34" ht="41.25" customHeight="1">
      <c r="AE1" s="281"/>
      <c r="AF1" s="281"/>
      <c r="AG1" s="281"/>
      <c r="AH1" s="281"/>
    </row>
    <row r="2" spans="1:34" ht="26.25" customHeight="1">
      <c r="A2" s="172" t="s">
        <v>135</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34" ht="26.25" customHeight="1" thickBot="1">
      <c r="A3" s="12" t="s">
        <v>136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c r="A4" s="273" t="s">
        <v>137</v>
      </c>
      <c r="B4" s="275" t="s">
        <v>138</v>
      </c>
      <c r="C4" s="277" t="s">
        <v>139</v>
      </c>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9"/>
    </row>
    <row r="5" spans="1:34" s="8" customFormat="1" ht="38.25" customHeight="1">
      <c r="A5" s="274"/>
      <c r="B5" s="276"/>
      <c r="C5" s="280">
        <v>7</v>
      </c>
      <c r="D5" s="271"/>
      <c r="E5" s="271">
        <v>8</v>
      </c>
      <c r="F5" s="271"/>
      <c r="G5" s="271">
        <v>9</v>
      </c>
      <c r="H5" s="271"/>
      <c r="I5" s="271">
        <v>10</v>
      </c>
      <c r="J5" s="271"/>
      <c r="K5" s="271">
        <v>11</v>
      </c>
      <c r="L5" s="271"/>
      <c r="M5" s="271">
        <v>12</v>
      </c>
      <c r="N5" s="271"/>
      <c r="O5" s="271">
        <v>13</v>
      </c>
      <c r="P5" s="271"/>
      <c r="Q5" s="271">
        <v>14</v>
      </c>
      <c r="R5" s="271"/>
      <c r="S5" s="271">
        <v>15</v>
      </c>
      <c r="T5" s="271"/>
      <c r="U5" s="271">
        <v>16</v>
      </c>
      <c r="V5" s="271"/>
      <c r="W5" s="271">
        <v>17</v>
      </c>
      <c r="X5" s="271"/>
      <c r="Y5" s="271">
        <v>18</v>
      </c>
      <c r="Z5" s="271"/>
      <c r="AA5" s="271">
        <v>19</v>
      </c>
      <c r="AB5" s="271"/>
      <c r="AC5" s="271">
        <v>20</v>
      </c>
      <c r="AD5" s="271"/>
      <c r="AE5" s="271">
        <v>21</v>
      </c>
      <c r="AF5" s="271"/>
      <c r="AG5" s="271">
        <v>22</v>
      </c>
      <c r="AH5" s="272"/>
    </row>
    <row r="6" spans="1:34" s="8" customFormat="1">
      <c r="A6" s="173"/>
      <c r="B6" s="174"/>
      <c r="C6" s="175"/>
      <c r="D6" s="176"/>
      <c r="E6" s="177"/>
      <c r="F6" s="178"/>
      <c r="G6" s="178"/>
      <c r="H6" s="178"/>
      <c r="I6" s="178"/>
      <c r="J6" s="178"/>
      <c r="K6" s="178"/>
      <c r="L6" s="178"/>
      <c r="M6" s="178"/>
      <c r="N6" s="178"/>
      <c r="O6" s="178"/>
      <c r="P6" s="178"/>
      <c r="Q6" s="178"/>
      <c r="R6" s="178"/>
      <c r="S6" s="177"/>
      <c r="T6" s="177"/>
      <c r="U6" s="177"/>
      <c r="V6" s="177"/>
      <c r="W6" s="177"/>
      <c r="X6" s="177"/>
      <c r="Y6" s="177"/>
      <c r="Z6" s="177"/>
      <c r="AA6" s="177"/>
      <c r="AB6" s="177"/>
      <c r="AC6" s="177"/>
      <c r="AD6" s="177"/>
      <c r="AE6" s="177"/>
      <c r="AF6" s="177"/>
      <c r="AG6" s="177"/>
      <c r="AH6" s="179"/>
    </row>
    <row r="7" spans="1:34" s="8" customFormat="1">
      <c r="A7" s="180"/>
      <c r="B7" s="181"/>
      <c r="C7" s="182"/>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4"/>
    </row>
    <row r="8" spans="1:34" s="8" customFormat="1">
      <c r="A8" s="180"/>
      <c r="B8" s="181"/>
      <c r="C8" s="182"/>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4"/>
    </row>
    <row r="9" spans="1:34" s="8" customFormat="1">
      <c r="A9" s="180"/>
      <c r="B9" s="181"/>
      <c r="C9" s="182"/>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4"/>
    </row>
    <row r="10" spans="1:34" s="8" customFormat="1">
      <c r="A10" s="180"/>
      <c r="B10" s="181"/>
      <c r="C10" s="182"/>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5"/>
    </row>
    <row r="11" spans="1:34" s="8" customFormat="1">
      <c r="A11" s="180"/>
      <c r="B11" s="181"/>
      <c r="C11" s="186"/>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4"/>
    </row>
    <row r="12" spans="1:34" s="8" customFormat="1">
      <c r="A12" s="180"/>
      <c r="B12" s="181"/>
      <c r="C12" s="186"/>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4"/>
    </row>
    <row r="13" spans="1:34" s="8" customFormat="1">
      <c r="A13" s="180"/>
      <c r="B13" s="181"/>
      <c r="C13" s="186"/>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4"/>
    </row>
    <row r="14" spans="1:34" s="8" customFormat="1" ht="13.5" thickBot="1">
      <c r="A14" s="187"/>
      <c r="B14" s="188"/>
      <c r="C14" s="189"/>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1"/>
    </row>
    <row r="15" spans="1:34">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4" ht="26.25" customHeight="1" thickBot="1">
      <c r="A16" s="12" t="s">
        <v>140</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row>
    <row r="17" spans="1:34">
      <c r="A17" s="273" t="s">
        <v>137</v>
      </c>
      <c r="B17" s="275" t="s">
        <v>138</v>
      </c>
      <c r="C17" s="277" t="s">
        <v>139</v>
      </c>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9"/>
    </row>
    <row r="18" spans="1:34" s="8" customFormat="1" ht="33" customHeight="1">
      <c r="A18" s="274"/>
      <c r="B18" s="276"/>
      <c r="C18" s="280">
        <v>7</v>
      </c>
      <c r="D18" s="271"/>
      <c r="E18" s="271">
        <v>8</v>
      </c>
      <c r="F18" s="271"/>
      <c r="G18" s="271">
        <v>9</v>
      </c>
      <c r="H18" s="271"/>
      <c r="I18" s="271">
        <v>10</v>
      </c>
      <c r="J18" s="271"/>
      <c r="K18" s="271">
        <v>11</v>
      </c>
      <c r="L18" s="271"/>
      <c r="M18" s="271">
        <v>12</v>
      </c>
      <c r="N18" s="271"/>
      <c r="O18" s="271">
        <v>13</v>
      </c>
      <c r="P18" s="271"/>
      <c r="Q18" s="271">
        <v>14</v>
      </c>
      <c r="R18" s="271"/>
      <c r="S18" s="271">
        <v>15</v>
      </c>
      <c r="T18" s="271"/>
      <c r="U18" s="271">
        <v>16</v>
      </c>
      <c r="V18" s="271"/>
      <c r="W18" s="271">
        <v>17</v>
      </c>
      <c r="X18" s="271"/>
      <c r="Y18" s="271">
        <v>18</v>
      </c>
      <c r="Z18" s="271"/>
      <c r="AA18" s="271">
        <v>19</v>
      </c>
      <c r="AB18" s="271"/>
      <c r="AC18" s="271">
        <v>20</v>
      </c>
      <c r="AD18" s="271"/>
      <c r="AE18" s="271">
        <v>21</v>
      </c>
      <c r="AF18" s="271"/>
      <c r="AG18" s="271">
        <v>22</v>
      </c>
      <c r="AH18" s="272"/>
    </row>
    <row r="19" spans="1:34" s="8" customFormat="1">
      <c r="A19" s="173"/>
      <c r="B19" s="174"/>
      <c r="C19" s="175"/>
      <c r="D19" s="176"/>
      <c r="E19" s="177"/>
      <c r="F19" s="178"/>
      <c r="G19" s="178"/>
      <c r="H19" s="178"/>
      <c r="I19" s="178"/>
      <c r="J19" s="178"/>
      <c r="K19" s="178"/>
      <c r="L19" s="178"/>
      <c r="M19" s="178"/>
      <c r="N19" s="178"/>
      <c r="O19" s="178"/>
      <c r="P19" s="178"/>
      <c r="Q19" s="178"/>
      <c r="R19" s="178"/>
      <c r="S19" s="177"/>
      <c r="T19" s="177"/>
      <c r="U19" s="177"/>
      <c r="V19" s="177"/>
      <c r="W19" s="177"/>
      <c r="X19" s="177"/>
      <c r="Y19" s="177"/>
      <c r="Z19" s="177"/>
      <c r="AA19" s="177"/>
      <c r="AB19" s="177"/>
      <c r="AC19" s="177"/>
      <c r="AD19" s="177"/>
      <c r="AE19" s="177"/>
      <c r="AF19" s="177"/>
      <c r="AG19" s="177"/>
      <c r="AH19" s="179"/>
    </row>
    <row r="20" spans="1:34" s="8" customFormat="1">
      <c r="A20" s="180"/>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row>
    <row r="21" spans="1:34" s="8" customFormat="1">
      <c r="A21" s="180"/>
      <c r="B21" s="181"/>
      <c r="C21" s="182"/>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4"/>
    </row>
    <row r="22" spans="1:34" s="8" customFormat="1">
      <c r="A22" s="180"/>
      <c r="B22" s="181"/>
      <c r="C22" s="182"/>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4"/>
    </row>
    <row r="23" spans="1:34" s="8" customFormat="1">
      <c r="A23" s="180"/>
      <c r="B23" s="181"/>
      <c r="C23" s="182"/>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5"/>
    </row>
    <row r="24" spans="1:34" s="8" customFormat="1">
      <c r="A24" s="180"/>
      <c r="B24" s="181"/>
      <c r="C24" s="186"/>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4"/>
    </row>
    <row r="25" spans="1:34" s="8" customFormat="1">
      <c r="A25" s="180"/>
      <c r="B25" s="181"/>
      <c r="C25" s="186"/>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4"/>
    </row>
    <row r="26" spans="1:34" s="8" customFormat="1">
      <c r="A26" s="180"/>
      <c r="B26" s="181"/>
      <c r="C26" s="186"/>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4"/>
    </row>
    <row r="27" spans="1:34" s="8" customFormat="1" ht="13.5" thickBot="1">
      <c r="A27" s="187"/>
      <c r="B27" s="188"/>
      <c r="C27" s="189"/>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1"/>
    </row>
    <row r="28" spans="1:34" s="8" customForma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1:34" ht="26.25" customHeight="1" thickBot="1">
      <c r="A29" s="12" t="s">
        <v>141</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1:34">
      <c r="A30" s="273" t="s">
        <v>137</v>
      </c>
      <c r="B30" s="275" t="s">
        <v>138</v>
      </c>
      <c r="C30" s="277" t="s">
        <v>139</v>
      </c>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9"/>
    </row>
    <row r="31" spans="1:34" s="8" customFormat="1" ht="33" customHeight="1">
      <c r="A31" s="274"/>
      <c r="B31" s="276"/>
      <c r="C31" s="280">
        <v>7</v>
      </c>
      <c r="D31" s="271"/>
      <c r="E31" s="271">
        <v>8</v>
      </c>
      <c r="F31" s="271"/>
      <c r="G31" s="271">
        <v>9</v>
      </c>
      <c r="H31" s="271"/>
      <c r="I31" s="271">
        <v>10</v>
      </c>
      <c r="J31" s="271"/>
      <c r="K31" s="271">
        <v>11</v>
      </c>
      <c r="L31" s="271"/>
      <c r="M31" s="271">
        <v>12</v>
      </c>
      <c r="N31" s="271"/>
      <c r="O31" s="271">
        <v>13</v>
      </c>
      <c r="P31" s="271"/>
      <c r="Q31" s="271">
        <v>14</v>
      </c>
      <c r="R31" s="271"/>
      <c r="S31" s="271">
        <v>15</v>
      </c>
      <c r="T31" s="271"/>
      <c r="U31" s="271">
        <v>16</v>
      </c>
      <c r="V31" s="271"/>
      <c r="W31" s="271">
        <v>17</v>
      </c>
      <c r="X31" s="271"/>
      <c r="Y31" s="271">
        <v>18</v>
      </c>
      <c r="Z31" s="271"/>
      <c r="AA31" s="271">
        <v>19</v>
      </c>
      <c r="AB31" s="271"/>
      <c r="AC31" s="271">
        <v>20</v>
      </c>
      <c r="AD31" s="271"/>
      <c r="AE31" s="271">
        <v>21</v>
      </c>
      <c r="AF31" s="271"/>
      <c r="AG31" s="271">
        <v>22</v>
      </c>
      <c r="AH31" s="272"/>
    </row>
    <row r="32" spans="1:34" s="8" customFormat="1">
      <c r="A32" s="173"/>
      <c r="B32" s="174"/>
      <c r="C32" s="175"/>
      <c r="D32" s="176"/>
      <c r="E32" s="177"/>
      <c r="F32" s="178"/>
      <c r="G32" s="178"/>
      <c r="H32" s="178"/>
      <c r="I32" s="178"/>
      <c r="J32" s="178"/>
      <c r="K32" s="178"/>
      <c r="L32" s="178"/>
      <c r="M32" s="178"/>
      <c r="N32" s="178"/>
      <c r="O32" s="178"/>
      <c r="P32" s="178"/>
      <c r="Q32" s="178"/>
      <c r="R32" s="178"/>
      <c r="S32" s="177"/>
      <c r="T32" s="177"/>
      <c r="U32" s="177"/>
      <c r="V32" s="177"/>
      <c r="W32" s="177"/>
      <c r="X32" s="177"/>
      <c r="Y32" s="177"/>
      <c r="Z32" s="177"/>
      <c r="AA32" s="177"/>
      <c r="AB32" s="177"/>
      <c r="AC32" s="177"/>
      <c r="AD32" s="177"/>
      <c r="AE32" s="177"/>
      <c r="AF32" s="177"/>
      <c r="AG32" s="177"/>
      <c r="AH32" s="179"/>
    </row>
    <row r="33" spans="1:34" s="8" customFormat="1">
      <c r="A33" s="180"/>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4"/>
    </row>
    <row r="34" spans="1:34" s="8" customFormat="1">
      <c r="A34" s="180"/>
      <c r="B34" s="181"/>
      <c r="C34" s="182"/>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4"/>
    </row>
    <row r="35" spans="1:34" s="8" customFormat="1">
      <c r="A35" s="180"/>
      <c r="B35" s="181"/>
      <c r="C35" s="182"/>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4"/>
    </row>
    <row r="36" spans="1:34" s="8" customFormat="1">
      <c r="A36" s="180"/>
      <c r="B36" s="181"/>
      <c r="C36" s="182"/>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5"/>
    </row>
    <row r="37" spans="1:34" s="8" customFormat="1">
      <c r="A37" s="180"/>
      <c r="B37" s="181"/>
      <c r="C37" s="186"/>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4"/>
    </row>
    <row r="38" spans="1:34" s="8" customFormat="1">
      <c r="A38" s="180"/>
      <c r="B38" s="181"/>
      <c r="C38" s="186"/>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4"/>
    </row>
    <row r="39" spans="1:34" s="8" customFormat="1">
      <c r="A39" s="180"/>
      <c r="B39" s="181"/>
      <c r="C39" s="186"/>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4"/>
    </row>
    <row r="40" spans="1:34" s="8" customFormat="1" ht="13.5" thickBot="1">
      <c r="A40" s="187"/>
      <c r="B40" s="188"/>
      <c r="C40" s="189"/>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1"/>
    </row>
    <row r="41" spans="1:34" s="8" customForma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1:34" s="8" customFormat="1">
      <c r="A42" s="270" t="s">
        <v>142</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row>
    <row r="43" spans="1:34" ht="33.75" customHeight="1">
      <c r="A43" s="269" t="s">
        <v>143</v>
      </c>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row>
    <row r="44" spans="1:34">
      <c r="A44" s="269" t="s">
        <v>144</v>
      </c>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row>
    <row r="45" spans="1:34">
      <c r="A45" s="270" t="s">
        <v>145</v>
      </c>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row>
  </sheetData>
  <mergeCells count="62">
    <mergeCell ref="AE1:AH1"/>
    <mergeCell ref="A4:A5"/>
    <mergeCell ref="B4:B5"/>
    <mergeCell ref="C4:AH4"/>
    <mergeCell ref="C5:D5"/>
    <mergeCell ref="E5:F5"/>
    <mergeCell ref="G5:H5"/>
    <mergeCell ref="I5:J5"/>
    <mergeCell ref="K5:L5"/>
    <mergeCell ref="M5:N5"/>
    <mergeCell ref="O5:P5"/>
    <mergeCell ref="Q5:R5"/>
    <mergeCell ref="S5:T5"/>
    <mergeCell ref="U5:V5"/>
    <mergeCell ref="W5:X5"/>
    <mergeCell ref="A17:A18"/>
    <mergeCell ref="B17:B18"/>
    <mergeCell ref="C17:AH17"/>
    <mergeCell ref="C18:D18"/>
    <mergeCell ref="E18:F18"/>
    <mergeCell ref="G18:H18"/>
    <mergeCell ref="S18:T18"/>
    <mergeCell ref="AA5:AB5"/>
    <mergeCell ref="AC5:AD5"/>
    <mergeCell ref="AE5:AF5"/>
    <mergeCell ref="AG5:AH5"/>
    <mergeCell ref="Y5:Z5"/>
    <mergeCell ref="I18:J18"/>
    <mergeCell ref="K18:L18"/>
    <mergeCell ref="M18:N18"/>
    <mergeCell ref="O18:P18"/>
    <mergeCell ref="Q18:R18"/>
    <mergeCell ref="AG18:AH18"/>
    <mergeCell ref="A30:A31"/>
    <mergeCell ref="B30:B31"/>
    <mergeCell ref="C30:AH30"/>
    <mergeCell ref="C31:D31"/>
    <mergeCell ref="E31:F31"/>
    <mergeCell ref="G31:H31"/>
    <mergeCell ref="I31:J31"/>
    <mergeCell ref="K31:L31"/>
    <mergeCell ref="M31:N31"/>
    <mergeCell ref="U18:V18"/>
    <mergeCell ref="W18:X18"/>
    <mergeCell ref="Y18:Z18"/>
    <mergeCell ref="AA18:AB18"/>
    <mergeCell ref="AC18:AD18"/>
    <mergeCell ref="AE18:AF18"/>
    <mergeCell ref="A44:AH44"/>
    <mergeCell ref="A45:AH45"/>
    <mergeCell ref="AA31:AB31"/>
    <mergeCell ref="AC31:AD31"/>
    <mergeCell ref="AE31:AF31"/>
    <mergeCell ref="AG31:AH31"/>
    <mergeCell ref="A42:AH42"/>
    <mergeCell ref="A43:AH43"/>
    <mergeCell ref="O31:P31"/>
    <mergeCell ref="Q31:R31"/>
    <mergeCell ref="S31:T31"/>
    <mergeCell ref="U31:V31"/>
    <mergeCell ref="W31:X31"/>
    <mergeCell ref="Y31:Z31"/>
  </mergeCells>
  <phoneticPr fontId="3"/>
  <dataValidations count="1">
    <dataValidation type="list" allowBlank="1" showInputMessage="1" showErrorMessage="1" sqref="B6:B14 B19:B27 B32:B40" xr:uid="{87FDEE6D-5922-4571-BE25-7937D26A97D3}">
      <formula1>"常勤,非常勤,委託"</formula1>
    </dataValidation>
  </dataValidations>
  <pageMargins left="0.70866141732283472"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様式10</vt:lpstr>
      <vt:lpstr>【作成例】 様式10</vt:lpstr>
      <vt:lpstr>様式11</vt:lpstr>
      <vt:lpstr>【作成例】様式11</vt:lpstr>
      <vt:lpstr>様式13</vt:lpstr>
      <vt:lpstr>【参照用】様式13関係</vt:lpstr>
      <vt:lpstr>様式13-2</vt:lpstr>
      <vt:lpstr>'【作成例】 様式10'!Print_Area</vt:lpstr>
      <vt:lpstr>【作成例】様式11!Print_Area</vt:lpstr>
      <vt:lpstr>【参照用】様式13関係!Print_Area</vt:lpstr>
      <vt:lpstr>様式10!Print_Area</vt:lpstr>
      <vt:lpstr>様式11!Print_Area</vt:lpstr>
      <vt:lpstr>様式13!Print_Area</vt:lpstr>
      <vt:lpstr>'様式13-2'!Print_Area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二宮　崇浩</cp:lastModifiedBy>
  <cp:lastPrinted>2023-10-03T11:32:07Z</cp:lastPrinted>
  <dcterms:created xsi:type="dcterms:W3CDTF">2018-10-23T12:23:20Z</dcterms:created>
  <dcterms:modified xsi:type="dcterms:W3CDTF">2026-02-12T01:53:33Z</dcterms:modified>
</cp:coreProperties>
</file>