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100芝地区総合支所\0200管理課\課外秘\施設運営\係外秘\神明子ども中高生プラザ\★公募\R7～8\05_公募要項等\01_公募要項\公募要項様式集\"/>
    </mc:Choice>
  </mc:AlternateContent>
  <xr:revisionPtr revIDLastSave="0" documentId="13_ncr:1_{ABA2A8DB-A314-4CBC-904C-9DAC4BB83BCD}" xr6:coauthVersionLast="47" xr6:coauthVersionMax="47" xr10:uidLastSave="{00000000-0000-0000-0000-000000000000}"/>
  <bookViews>
    <workbookView xWindow="-120" yWindow="-120" windowWidth="19440" windowHeight="14880" xr2:uid="{00000000-000D-0000-FFFF-FFFF00000000}"/>
  </bookViews>
  <sheets>
    <sheet name="様式６" sheetId="2" r:id="rId1"/>
    <sheet name="様式７" sheetId="1" r:id="rId2"/>
    <sheet name="様式8" sheetId="3" r:id="rId3"/>
    <sheet name="様式10" sheetId="4" r:id="rId4"/>
    <sheet name="【作成例】参考10 " sheetId="5" r:id="rId5"/>
    <sheet name="参考11" sheetId="6" r:id="rId6"/>
    <sheet name="【作成例】参考11" sheetId="7" r:id="rId7"/>
  </sheets>
  <definedNames>
    <definedName name="_xlnm.Print_Area" localSheetId="4">'【作成例】参考10 '!$A$1:$G$68</definedName>
    <definedName name="_xlnm.Print_Area" localSheetId="6">【作成例】参考11!$A$1:$D$57</definedName>
    <definedName name="_xlnm.Print_Area" localSheetId="5">参考11!$A$1:$D$52</definedName>
    <definedName name="_xlnm.Print_Area" localSheetId="3">様式10!$A$1:$G$59</definedName>
    <definedName name="_xlnm.Print_Area" localSheetId="0">様式６!$A$1:$L$13</definedName>
    <definedName name="_xlnm.Print_Area" localSheetId="1">様式７!$A$1:$H$34</definedName>
    <definedName name="_xlnm.Print_Area" localSheetId="2">様式8!$A$1:$F$40</definedName>
    <definedName name="_xlnm.Print_Titles" localSheetId="1">様式７!$10:$10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7" l="1"/>
  <c r="C39" i="7"/>
  <c r="C23" i="7"/>
  <c r="C21" i="7"/>
  <c r="C17" i="7"/>
  <c r="C7" i="7"/>
  <c r="C42" i="6"/>
  <c r="C32" i="6"/>
  <c r="C47" i="6" s="1"/>
  <c r="C23" i="6"/>
  <c r="C20" i="6"/>
  <c r="C15" i="6"/>
  <c r="C7" i="6"/>
  <c r="C52" i="7" l="1"/>
  <c r="G55" i="5"/>
  <c r="F55" i="5"/>
  <c r="E55" i="5"/>
  <c r="D55" i="5"/>
  <c r="C55" i="5"/>
  <c r="G47" i="5"/>
  <c r="F47" i="5"/>
  <c r="E47" i="5"/>
  <c r="D47" i="5"/>
  <c r="C47" i="5"/>
  <c r="G31" i="5"/>
  <c r="F31" i="5"/>
  <c r="E31" i="5"/>
  <c r="D31" i="5"/>
  <c r="C31" i="5"/>
  <c r="G29" i="5"/>
  <c r="F29" i="5"/>
  <c r="E29" i="5"/>
  <c r="D29" i="5"/>
  <c r="C29" i="5"/>
  <c r="G25" i="5"/>
  <c r="F25" i="5"/>
  <c r="E25" i="5"/>
  <c r="D25" i="5"/>
  <c r="C25" i="5"/>
  <c r="C60" i="5" s="1"/>
  <c r="D22" i="5"/>
  <c r="E22" i="5" s="1"/>
  <c r="F22" i="5" s="1"/>
  <c r="G22" i="5" s="1"/>
  <c r="D21" i="5"/>
  <c r="E21" i="5" s="1"/>
  <c r="F21" i="5" s="1"/>
  <c r="G21" i="5" s="1"/>
  <c r="D20" i="5"/>
  <c r="E20" i="5" s="1"/>
  <c r="F20" i="5" s="1"/>
  <c r="G20" i="5" s="1"/>
  <c r="D19" i="5"/>
  <c r="E19" i="5" s="1"/>
  <c r="F19" i="5" s="1"/>
  <c r="G19" i="5" s="1"/>
  <c r="D18" i="5"/>
  <c r="E18" i="5" s="1"/>
  <c r="F18" i="5" s="1"/>
  <c r="G18" i="5" s="1"/>
  <c r="D17" i="5"/>
  <c r="E17" i="5" s="1"/>
  <c r="F17" i="5" s="1"/>
  <c r="G17" i="5" s="1"/>
  <c r="D16" i="5"/>
  <c r="C15" i="5"/>
  <c r="G8" i="5"/>
  <c r="G12" i="5" s="1"/>
  <c r="F8" i="5"/>
  <c r="F12" i="5" s="1"/>
  <c r="E8" i="5"/>
  <c r="E12" i="5" s="1"/>
  <c r="D8" i="5"/>
  <c r="D12" i="5" s="1"/>
  <c r="C8" i="5"/>
  <c r="C12" i="5" s="1"/>
  <c r="G46" i="4"/>
  <c r="G51" i="4" s="1"/>
  <c r="F46" i="4"/>
  <c r="E46" i="4"/>
  <c r="D46" i="4"/>
  <c r="C46" i="4"/>
  <c r="G39" i="4"/>
  <c r="F39" i="4"/>
  <c r="E39" i="4"/>
  <c r="D39" i="4"/>
  <c r="C39" i="4"/>
  <c r="G30" i="4"/>
  <c r="F30" i="4"/>
  <c r="E30" i="4"/>
  <c r="D30" i="4"/>
  <c r="C30" i="4"/>
  <c r="C27" i="4"/>
  <c r="G22" i="4"/>
  <c r="F22" i="4"/>
  <c r="E22" i="4"/>
  <c r="D22" i="4"/>
  <c r="C22" i="4"/>
  <c r="G15" i="4"/>
  <c r="F15" i="4"/>
  <c r="E15" i="4"/>
  <c r="D15" i="4"/>
  <c r="C15" i="4"/>
  <c r="F12" i="4"/>
  <c r="G8" i="4"/>
  <c r="G12" i="4" s="1"/>
  <c r="F8" i="4"/>
  <c r="E8" i="4"/>
  <c r="E12" i="4" s="1"/>
  <c r="D8" i="4"/>
  <c r="D12" i="4" s="1"/>
  <c r="C8" i="4"/>
  <c r="C12" i="4" s="1"/>
  <c r="C51" i="4" l="1"/>
  <c r="D51" i="4"/>
  <c r="E51" i="4"/>
  <c r="F51" i="4"/>
  <c r="D15" i="5"/>
  <c r="D60" i="5" s="1"/>
  <c r="E16" i="5"/>
  <c r="E15" i="5" l="1"/>
  <c r="E60" i="5" s="1"/>
  <c r="F16" i="5"/>
  <c r="F15" i="5" l="1"/>
  <c r="F60" i="5" s="1"/>
  <c r="G16" i="5"/>
  <c r="G15" i="5" s="1"/>
  <c r="G60" i="5" s="1"/>
</calcChain>
</file>

<file path=xl/sharedStrings.xml><?xml version="1.0" encoding="utf-8"?>
<sst xmlns="http://schemas.openxmlformats.org/spreadsheetml/2006/main" count="331" uniqueCount="179">
  <si>
    <t>備考</t>
    <rPh sb="0" eb="2">
      <t>ビコウ</t>
    </rPh>
    <phoneticPr fontId="4"/>
  </si>
  <si>
    <t>セキュリティポリシー（社内規程等）を整備している。</t>
    <phoneticPr fontId="4"/>
  </si>
  <si>
    <t>「いいえ」とした理由
（必要があれば記入）</t>
    <rPh sb="8" eb="10">
      <t>リユウ</t>
    </rPh>
    <rPh sb="12" eb="14">
      <t>ヒツヨウ</t>
    </rPh>
    <rPh sb="18" eb="20">
      <t>キニュウ</t>
    </rPh>
    <phoneticPr fontId="4"/>
  </si>
  <si>
    <t>いいえ</t>
    <phoneticPr fontId="4"/>
  </si>
  <si>
    <t>はい</t>
    <phoneticPr fontId="4"/>
  </si>
  <si>
    <t>確認事項</t>
    <rPh sb="0" eb="2">
      <t>カクニン</t>
    </rPh>
    <rPh sb="2" eb="4">
      <t>ジコウ</t>
    </rPh>
    <phoneticPr fontId="4"/>
  </si>
  <si>
    <t>No</t>
    <phoneticPr fontId="4"/>
  </si>
  <si>
    <t>代表者氏名：</t>
    <rPh sb="0" eb="3">
      <t>ダイヒョウシャ</t>
    </rPh>
    <rPh sb="3" eb="5">
      <t>シメイ</t>
    </rPh>
    <phoneticPr fontId="4"/>
  </si>
  <si>
    <t>法人等名称：</t>
    <rPh sb="0" eb="3">
      <t>ホウジントウ</t>
    </rPh>
    <rPh sb="3" eb="5">
      <t>メイショウ</t>
    </rPh>
    <phoneticPr fontId="4"/>
  </si>
  <si>
    <t>「指定管理業務における指定管理者の情報システム利用基準」に基づく
情報セキュリティ確認チェックシート</t>
    <rPh sb="29" eb="30">
      <t>モト</t>
    </rPh>
    <rPh sb="33" eb="35">
      <t>ジョウホウ</t>
    </rPh>
    <phoneticPr fontId="4"/>
  </si>
  <si>
    <t>情報セキュリティに関する事件・事故等が発生した場合に、組織的な対応を取る体制が整備されている。</t>
    <phoneticPr fontId="4"/>
  </si>
  <si>
    <t>実施している情報セキュリティ対策の運用状況を定期的に点検及び見直しを実施している。</t>
    <phoneticPr fontId="4"/>
  </si>
  <si>
    <t>第三者機関による認証（ISMS認証、プライバシーマーク等）の取得または同等のセキュリティマネジメントの運用を行っている。</t>
    <phoneticPr fontId="4"/>
  </si>
  <si>
    <t>システム利用者（社員等）に対して、セキュリティ研修を定期的に実施している。</t>
    <rPh sb="8" eb="10">
      <t>シャイン</t>
    </rPh>
    <rPh sb="10" eb="11">
      <t>トウ</t>
    </rPh>
    <phoneticPr fontId="4"/>
  </si>
  <si>
    <t>過去に情報セキュリティに関する事件・事故等がない。または発生したが、再発防止策を講じ恒久対応をしている。</t>
    <rPh sb="3" eb="5">
      <t>ジョウホウ</t>
    </rPh>
    <rPh sb="12" eb="13">
      <t>カン</t>
    </rPh>
    <rPh sb="15" eb="17">
      <t>ジケン</t>
    </rPh>
    <rPh sb="20" eb="21">
      <t>トウ</t>
    </rPh>
    <phoneticPr fontId="4"/>
  </si>
  <si>
    <t>（あて先）港区長</t>
    <rPh sb="3" eb="4">
      <t>サキ</t>
    </rPh>
    <rPh sb="5" eb="7">
      <t>ミナトク</t>
    </rPh>
    <rPh sb="7" eb="8">
      <t>チョウ</t>
    </rPh>
    <phoneticPr fontId="4"/>
  </si>
  <si>
    <t>※記入欄が不足する場合は適宜追加してください。</t>
    <phoneticPr fontId="12"/>
  </si>
  <si>
    <t>※共同事業体の場合は、団体ごとに１枚ずつ使用し作成してください。</t>
    <rPh sb="11" eb="13">
      <t>ダンタイ</t>
    </rPh>
    <phoneticPr fontId="12"/>
  </si>
  <si>
    <t>〜</t>
    <phoneticPr fontId="12"/>
  </si>
  <si>
    <t>当該施設における
団体の具体的業務内容</t>
    <rPh sb="0" eb="2">
      <t>トウガイ</t>
    </rPh>
    <rPh sb="2" eb="4">
      <t>シセツ</t>
    </rPh>
    <rPh sb="9" eb="11">
      <t>ダンタイ</t>
    </rPh>
    <rPh sb="12" eb="15">
      <t>グタイテキ</t>
    </rPh>
    <phoneticPr fontId="12"/>
  </si>
  <si>
    <r>
      <t xml:space="preserve">年間
利用者数
</t>
    </r>
    <r>
      <rPr>
        <sz val="9"/>
        <color theme="1"/>
        <rFont val="BIZ UDゴシック"/>
        <family val="3"/>
        <charset val="128"/>
      </rPr>
      <t>（人）</t>
    </r>
    <rPh sb="0" eb="2">
      <t>ネンカン</t>
    </rPh>
    <rPh sb="3" eb="5">
      <t>リヨウ</t>
    </rPh>
    <rPh sb="6" eb="7">
      <t>スウ</t>
    </rPh>
    <rPh sb="9" eb="10">
      <t>ニン</t>
    </rPh>
    <phoneticPr fontId="12"/>
  </si>
  <si>
    <r>
      <t xml:space="preserve">配置
職員数
</t>
    </r>
    <r>
      <rPr>
        <sz val="9"/>
        <color theme="1"/>
        <rFont val="BIZ UDゴシック"/>
        <family val="3"/>
        <charset val="128"/>
      </rPr>
      <t>（人）</t>
    </r>
    <rPh sb="0" eb="2">
      <t>ハイチ</t>
    </rPh>
    <rPh sb="3" eb="5">
      <t>ショクイン</t>
    </rPh>
    <rPh sb="5" eb="6">
      <t>スウ</t>
    </rPh>
    <rPh sb="8" eb="9">
      <t>ニン</t>
    </rPh>
    <phoneticPr fontId="12"/>
  </si>
  <si>
    <r>
      <t xml:space="preserve">管理運営に
要する年間経費
</t>
    </r>
    <r>
      <rPr>
        <sz val="9"/>
        <color theme="1"/>
        <rFont val="BIZ UDゴシック"/>
        <family val="3"/>
        <charset val="128"/>
      </rPr>
      <t>（円）</t>
    </r>
    <rPh sb="0" eb="4">
      <t>カンリウンエイ</t>
    </rPh>
    <rPh sb="15" eb="16">
      <t>エン</t>
    </rPh>
    <phoneticPr fontId="12"/>
  </si>
  <si>
    <t>契約期間・指定期間</t>
    <rPh sb="0" eb="2">
      <t>ケイヤク</t>
    </rPh>
    <rPh sb="2" eb="4">
      <t>キカン</t>
    </rPh>
    <phoneticPr fontId="12"/>
  </si>
  <si>
    <t>形態</t>
  </si>
  <si>
    <r>
      <t xml:space="preserve">施設面積
</t>
    </r>
    <r>
      <rPr>
        <sz val="9"/>
        <color theme="1"/>
        <rFont val="BIZ UDゴシック"/>
        <family val="3"/>
        <charset val="128"/>
      </rPr>
      <t>（㎡）</t>
    </r>
    <rPh sb="0" eb="2">
      <t>シセツ</t>
    </rPh>
    <rPh sb="2" eb="4">
      <t>メンセキ</t>
    </rPh>
    <phoneticPr fontId="12"/>
  </si>
  <si>
    <t>建物
所在地</t>
    <phoneticPr fontId="12"/>
  </si>
  <si>
    <t>施設名</t>
  </si>
  <si>
    <t>類似施設の管理運営実績について</t>
    <phoneticPr fontId="12"/>
  </si>
  <si>
    <t>団体名</t>
    <rPh sb="0" eb="2">
      <t>ダンタイ</t>
    </rPh>
    <rPh sb="2" eb="3">
      <t>メイ</t>
    </rPh>
    <phoneticPr fontId="12"/>
  </si>
  <si>
    <t>労働環境チェックシート</t>
    <rPh sb="0" eb="2">
      <t>ロウドウ</t>
    </rPh>
    <rPh sb="2" eb="4">
      <t>カンキョウ</t>
    </rPh>
    <phoneticPr fontId="4"/>
  </si>
  <si>
    <t>【労働基準法に関する事項】</t>
    <rPh sb="1" eb="3">
      <t>ロウドウ</t>
    </rPh>
    <rPh sb="3" eb="6">
      <t>キジュンホウ</t>
    </rPh>
    <rPh sb="7" eb="8">
      <t>カン</t>
    </rPh>
    <rPh sb="10" eb="12">
      <t>ジコウ</t>
    </rPh>
    <phoneticPr fontId="4"/>
  </si>
  <si>
    <t>チェック項目</t>
    <rPh sb="4" eb="6">
      <t>コウモク</t>
    </rPh>
    <phoneticPr fontId="4"/>
  </si>
  <si>
    <t>根拠条文</t>
    <rPh sb="0" eb="2">
      <t>コンキョ</t>
    </rPh>
    <rPh sb="2" eb="4">
      <t>ジョウブン</t>
    </rPh>
    <phoneticPr fontId="4"/>
  </si>
  <si>
    <t>回答</t>
    <rPh sb="0" eb="2">
      <t>カイトウ</t>
    </rPh>
    <phoneticPr fontId="4"/>
  </si>
  <si>
    <t>いいえと回答した場合はその状況</t>
    <rPh sb="4" eb="6">
      <t>カイトウ</t>
    </rPh>
    <rPh sb="8" eb="10">
      <t>バアイ</t>
    </rPh>
    <rPh sb="13" eb="15">
      <t>ジョウキョウ</t>
    </rPh>
    <phoneticPr fontId="4"/>
  </si>
  <si>
    <t>就業規則</t>
    <rPh sb="0" eb="2">
      <t>シュウギョウ</t>
    </rPh>
    <rPh sb="2" eb="4">
      <t>キソク</t>
    </rPh>
    <phoneticPr fontId="4"/>
  </si>
  <si>
    <t>法89条</t>
    <rPh sb="0" eb="1">
      <t>ホウ</t>
    </rPh>
    <rPh sb="3" eb="4">
      <t>ジョウ</t>
    </rPh>
    <phoneticPr fontId="4"/>
  </si>
  <si>
    <t>就業規則の内容が最新の状態でかつ法令に準じて適正に作成されている</t>
    <rPh sb="8" eb="10">
      <t>サイシン</t>
    </rPh>
    <rPh sb="11" eb="13">
      <t>ジョウタイ</t>
    </rPh>
    <rPh sb="16" eb="18">
      <t>ホウレイ</t>
    </rPh>
    <rPh sb="19" eb="20">
      <t>ジュン</t>
    </rPh>
    <rPh sb="22" eb="24">
      <t>テキセイ</t>
    </rPh>
    <rPh sb="25" eb="27">
      <t>サクセイ</t>
    </rPh>
    <phoneticPr fontId="4"/>
  </si>
  <si>
    <t>はい　・　いいえ</t>
    <phoneticPr fontId="4"/>
  </si>
  <si>
    <t>則49条　則第52条の2</t>
    <rPh sb="0" eb="1">
      <t>ソク</t>
    </rPh>
    <rPh sb="3" eb="4">
      <t>ジョウ</t>
    </rPh>
    <rPh sb="5" eb="6">
      <t>ソク</t>
    </rPh>
    <rPh sb="6" eb="7">
      <t>ダイ</t>
    </rPh>
    <rPh sb="9" eb="10">
      <t>ジョウ</t>
    </rPh>
    <phoneticPr fontId="4"/>
  </si>
  <si>
    <t>事業所ごとに所轄労基準監督署(港区の場合は三田労働基準監督署）に届出をし、かつ、周知をしている</t>
    <rPh sb="0" eb="3">
      <t>ジギョウショ</t>
    </rPh>
    <rPh sb="6" eb="8">
      <t>ショカツ</t>
    </rPh>
    <rPh sb="8" eb="9">
      <t>ロウ</t>
    </rPh>
    <rPh sb="9" eb="11">
      <t>キジュン</t>
    </rPh>
    <rPh sb="11" eb="14">
      <t>カントクショ</t>
    </rPh>
    <rPh sb="15" eb="17">
      <t>ミナトク</t>
    </rPh>
    <rPh sb="18" eb="20">
      <t>バアイ</t>
    </rPh>
    <rPh sb="21" eb="23">
      <t>ミタ</t>
    </rPh>
    <rPh sb="23" eb="25">
      <t>ロウドウ</t>
    </rPh>
    <rPh sb="25" eb="27">
      <t>キジュン</t>
    </rPh>
    <rPh sb="27" eb="30">
      <t>カントクショ</t>
    </rPh>
    <rPh sb="32" eb="33">
      <t>トド</t>
    </rPh>
    <rPh sb="33" eb="34">
      <t>デ</t>
    </rPh>
    <rPh sb="40" eb="42">
      <t>シュウチ</t>
    </rPh>
    <phoneticPr fontId="4"/>
  </si>
  <si>
    <t>労働条件の明示</t>
    <rPh sb="0" eb="2">
      <t>ロウドウ</t>
    </rPh>
    <rPh sb="2" eb="4">
      <t>ジョウケン</t>
    </rPh>
    <rPh sb="5" eb="7">
      <t>メイジ</t>
    </rPh>
    <phoneticPr fontId="4"/>
  </si>
  <si>
    <t>法15条　則5条</t>
    <rPh sb="0" eb="1">
      <t>ホウ</t>
    </rPh>
    <rPh sb="3" eb="4">
      <t>ジョウ</t>
    </rPh>
    <phoneticPr fontId="4"/>
  </si>
  <si>
    <t>労働契約の締結に際し、労働者に労働条件を書面で明示している（就業規則の提示、労働条件通知書等）</t>
    <rPh sb="0" eb="2">
      <t>ロウドウ</t>
    </rPh>
    <rPh sb="2" eb="4">
      <t>ケイヤク</t>
    </rPh>
    <rPh sb="5" eb="7">
      <t>テイケツ</t>
    </rPh>
    <rPh sb="8" eb="9">
      <t>サイ</t>
    </rPh>
    <rPh sb="11" eb="14">
      <t>ロウドウシャ</t>
    </rPh>
    <rPh sb="15" eb="17">
      <t>ロウドウ</t>
    </rPh>
    <rPh sb="17" eb="19">
      <t>ジョウケン</t>
    </rPh>
    <rPh sb="20" eb="22">
      <t>ショメン</t>
    </rPh>
    <rPh sb="23" eb="25">
      <t>メイジ</t>
    </rPh>
    <phoneticPr fontId="4"/>
  </si>
  <si>
    <t>労働時間</t>
    <rPh sb="0" eb="2">
      <t>ロウドウ</t>
    </rPh>
    <rPh sb="2" eb="4">
      <t>ジカン</t>
    </rPh>
    <phoneticPr fontId="4"/>
  </si>
  <si>
    <t>法32条</t>
    <rPh sb="0" eb="1">
      <t>ホウ</t>
    </rPh>
    <rPh sb="3" eb="4">
      <t>ジョウ</t>
    </rPh>
    <phoneticPr fontId="4"/>
  </si>
  <si>
    <t>所定労働時間は、適正に定められている</t>
    <rPh sb="0" eb="2">
      <t>ショテイ</t>
    </rPh>
    <rPh sb="2" eb="4">
      <t>ロウドウ</t>
    </rPh>
    <rPh sb="4" eb="6">
      <t>ジカン</t>
    </rPh>
    <rPh sb="8" eb="10">
      <t>テキセイ</t>
    </rPh>
    <rPh sb="11" eb="12">
      <t>サダ</t>
    </rPh>
    <phoneticPr fontId="4"/>
  </si>
  <si>
    <t>労働時間及び時間外労働勤務について客観的な記録をもとに管理している</t>
    <rPh sb="0" eb="2">
      <t>ロウドウ</t>
    </rPh>
    <rPh sb="2" eb="4">
      <t>ジカン</t>
    </rPh>
    <rPh sb="4" eb="5">
      <t>オヨ</t>
    </rPh>
    <rPh sb="6" eb="9">
      <t>ジカンガイ</t>
    </rPh>
    <rPh sb="9" eb="11">
      <t>ロウドウ</t>
    </rPh>
    <rPh sb="11" eb="13">
      <t>キンム</t>
    </rPh>
    <rPh sb="17" eb="20">
      <t>キャッカンテキ</t>
    </rPh>
    <rPh sb="21" eb="23">
      <t>キロク</t>
    </rPh>
    <rPh sb="27" eb="29">
      <t>カンリ</t>
    </rPh>
    <phoneticPr fontId="4"/>
  </si>
  <si>
    <t xml:space="preserve">（タイムカード等の記録方法をご記載下さい：                                         　　                         ）                   </t>
    <rPh sb="7" eb="8">
      <t>トウ</t>
    </rPh>
    <rPh sb="9" eb="11">
      <t>キロク</t>
    </rPh>
    <rPh sb="11" eb="13">
      <t>ホウホウ</t>
    </rPh>
    <rPh sb="15" eb="17">
      <t>キサイ</t>
    </rPh>
    <rPh sb="17" eb="18">
      <t>クダ</t>
    </rPh>
    <phoneticPr fontId="4"/>
  </si>
  <si>
    <t>時間外労働時間数の算出は適正である（一日ごとに端数の切捨等を行っていないか）</t>
    <rPh sb="0" eb="3">
      <t>ジカンガイ</t>
    </rPh>
    <rPh sb="3" eb="5">
      <t>ロウドウ</t>
    </rPh>
    <rPh sb="5" eb="8">
      <t>ジカンスウ</t>
    </rPh>
    <rPh sb="9" eb="11">
      <t>サンシュツ</t>
    </rPh>
    <rPh sb="12" eb="14">
      <t>テキセイ</t>
    </rPh>
    <rPh sb="18" eb="20">
      <t>イチニチ</t>
    </rPh>
    <rPh sb="23" eb="25">
      <t>ハスウ</t>
    </rPh>
    <rPh sb="26" eb="28">
      <t>キリス</t>
    </rPh>
    <rPh sb="28" eb="29">
      <t>トウ</t>
    </rPh>
    <rPh sb="30" eb="31">
      <t>オコナ</t>
    </rPh>
    <phoneticPr fontId="4"/>
  </si>
  <si>
    <t>休憩</t>
    <rPh sb="0" eb="2">
      <t>キュウケイ</t>
    </rPh>
    <phoneticPr fontId="4"/>
  </si>
  <si>
    <t>法34条</t>
    <rPh sb="0" eb="1">
      <t>ホウ</t>
    </rPh>
    <rPh sb="3" eb="4">
      <t>ジョウ</t>
    </rPh>
    <phoneticPr fontId="4"/>
  </si>
  <si>
    <t>休憩は適正に付与している</t>
    <rPh sb="0" eb="2">
      <t>キュウケイ</t>
    </rPh>
    <rPh sb="3" eb="5">
      <t>テキセイ</t>
    </rPh>
    <rPh sb="6" eb="8">
      <t>フヨ</t>
    </rPh>
    <phoneticPr fontId="4"/>
  </si>
  <si>
    <t>休日</t>
    <rPh sb="0" eb="2">
      <t>キュウジツ</t>
    </rPh>
    <phoneticPr fontId="4"/>
  </si>
  <si>
    <t>法35条</t>
    <rPh sb="0" eb="1">
      <t>ホウ</t>
    </rPh>
    <rPh sb="3" eb="4">
      <t>ジョウ</t>
    </rPh>
    <phoneticPr fontId="4"/>
  </si>
  <si>
    <t>休日は適正に付与している</t>
    <rPh sb="0" eb="2">
      <t>キュウジツ</t>
    </rPh>
    <rPh sb="3" eb="5">
      <t>テキセイ</t>
    </rPh>
    <rPh sb="6" eb="8">
      <t>フヨ</t>
    </rPh>
    <phoneticPr fontId="4"/>
  </si>
  <si>
    <t>年次有給休暇</t>
    <rPh sb="0" eb="2">
      <t>ネンジ</t>
    </rPh>
    <rPh sb="2" eb="4">
      <t>ユウキュウ</t>
    </rPh>
    <rPh sb="4" eb="6">
      <t>キュウカ</t>
    </rPh>
    <phoneticPr fontId="4"/>
  </si>
  <si>
    <t>法39条</t>
    <rPh sb="0" eb="1">
      <t>ホウ</t>
    </rPh>
    <rPh sb="3" eb="4">
      <t>ジョウ</t>
    </rPh>
    <phoneticPr fontId="4"/>
  </si>
  <si>
    <t>年次有給休暇は、法定どおり継続勤務に応じた日数を付与し（上回る場合も含む）、原則として請求された時季に与えている</t>
    <rPh sb="0" eb="2">
      <t>ネンジ</t>
    </rPh>
    <rPh sb="2" eb="4">
      <t>ユウキュウ</t>
    </rPh>
    <rPh sb="4" eb="6">
      <t>キュウカ</t>
    </rPh>
    <rPh sb="8" eb="10">
      <t>ホウテイ</t>
    </rPh>
    <rPh sb="13" eb="15">
      <t>ケイゾク</t>
    </rPh>
    <rPh sb="15" eb="17">
      <t>キンム</t>
    </rPh>
    <rPh sb="18" eb="19">
      <t>オウ</t>
    </rPh>
    <rPh sb="21" eb="23">
      <t>ニッスウ</t>
    </rPh>
    <rPh sb="24" eb="26">
      <t>フヨ</t>
    </rPh>
    <rPh sb="28" eb="30">
      <t>ウワマワ</t>
    </rPh>
    <rPh sb="31" eb="33">
      <t>バアイ</t>
    </rPh>
    <rPh sb="34" eb="35">
      <t>フク</t>
    </rPh>
    <rPh sb="38" eb="40">
      <t>ゲンソク</t>
    </rPh>
    <rPh sb="43" eb="45">
      <t>セイキュウ</t>
    </rPh>
    <rPh sb="48" eb="50">
      <t>ジキ</t>
    </rPh>
    <rPh sb="51" eb="52">
      <t>アタ</t>
    </rPh>
    <phoneticPr fontId="4"/>
  </si>
  <si>
    <t>時間外・休日労働</t>
    <rPh sb="0" eb="3">
      <t>ジカンガイ</t>
    </rPh>
    <rPh sb="4" eb="6">
      <t>キュウジツ</t>
    </rPh>
    <rPh sb="6" eb="8">
      <t>ロウドウ</t>
    </rPh>
    <phoneticPr fontId="4"/>
  </si>
  <si>
    <t>法36条</t>
    <rPh sb="0" eb="1">
      <t>ホウ</t>
    </rPh>
    <rPh sb="3" eb="4">
      <t>ジョウ</t>
    </rPh>
    <phoneticPr fontId="4"/>
  </si>
  <si>
    <t>時間外・休日労働に関する協定届（３６協定）は、事業場ごとに締結され、所轄労働基準監督署（港区の場合は三田労働基準監督署）に適正に届けられている</t>
    <rPh sb="0" eb="3">
      <t>ジカンガイ</t>
    </rPh>
    <rPh sb="4" eb="6">
      <t>キュウジツ</t>
    </rPh>
    <rPh sb="6" eb="8">
      <t>ロウドウ</t>
    </rPh>
    <rPh sb="9" eb="10">
      <t>カン</t>
    </rPh>
    <rPh sb="12" eb="14">
      <t>キョウテイ</t>
    </rPh>
    <rPh sb="14" eb="15">
      <t>トドケ</t>
    </rPh>
    <rPh sb="18" eb="20">
      <t>キョウテイ</t>
    </rPh>
    <rPh sb="23" eb="26">
      <t>ジギョウジョウ</t>
    </rPh>
    <rPh sb="29" eb="31">
      <t>テイケツ</t>
    </rPh>
    <rPh sb="34" eb="36">
      <t>ショカツ</t>
    </rPh>
    <rPh sb="36" eb="38">
      <t>ロウドウ</t>
    </rPh>
    <rPh sb="38" eb="40">
      <t>キジュン</t>
    </rPh>
    <rPh sb="40" eb="43">
      <t>カントクショ</t>
    </rPh>
    <rPh sb="44" eb="46">
      <t>ミナトク</t>
    </rPh>
    <rPh sb="47" eb="49">
      <t>バアイ</t>
    </rPh>
    <rPh sb="50" eb="52">
      <t>ミタ</t>
    </rPh>
    <rPh sb="52" eb="54">
      <t>ロウドウ</t>
    </rPh>
    <rPh sb="54" eb="56">
      <t>キジュン</t>
    </rPh>
    <rPh sb="56" eb="59">
      <t>カントクショ</t>
    </rPh>
    <rPh sb="61" eb="63">
      <t>テキセイ</t>
    </rPh>
    <rPh sb="64" eb="65">
      <t>トド</t>
    </rPh>
    <phoneticPr fontId="4"/>
  </si>
  <si>
    <t>３６協定の範囲内で時間外・休日労働をさせており、その時間を超えた時間外労働はさせていない</t>
  </si>
  <si>
    <t>割増賃金</t>
    <rPh sb="0" eb="2">
      <t>ワリマシ</t>
    </rPh>
    <rPh sb="2" eb="4">
      <t>チンギン</t>
    </rPh>
    <phoneticPr fontId="4"/>
  </si>
  <si>
    <t>法37条</t>
    <rPh sb="0" eb="1">
      <t>ホウ</t>
    </rPh>
    <rPh sb="3" eb="4">
      <t>ジョウ</t>
    </rPh>
    <phoneticPr fontId="4"/>
  </si>
  <si>
    <t>割増賃金の計算の基礎となる単価は適正である</t>
    <rPh sb="0" eb="2">
      <t>ワリマシ</t>
    </rPh>
    <rPh sb="2" eb="4">
      <t>チンギン</t>
    </rPh>
    <rPh sb="5" eb="7">
      <t>ケイサン</t>
    </rPh>
    <rPh sb="8" eb="10">
      <t>キソ</t>
    </rPh>
    <rPh sb="13" eb="15">
      <t>タンカ</t>
    </rPh>
    <rPh sb="16" eb="18">
      <t>テキセイ</t>
    </rPh>
    <phoneticPr fontId="4"/>
  </si>
  <si>
    <t>則19条～21条</t>
    <rPh sb="0" eb="1">
      <t>ソク</t>
    </rPh>
    <rPh sb="3" eb="4">
      <t>ジョウ</t>
    </rPh>
    <rPh sb="7" eb="8">
      <t>ジョウ</t>
    </rPh>
    <phoneticPr fontId="4"/>
  </si>
  <si>
    <t>法定労働時間を超えた時間外労働、休日労働、深夜労働について、適正に割増賃金を支払っている</t>
    <rPh sb="0" eb="2">
      <t>ホウテイ</t>
    </rPh>
    <rPh sb="2" eb="4">
      <t>ロウドウ</t>
    </rPh>
    <rPh sb="4" eb="6">
      <t>ジカン</t>
    </rPh>
    <rPh sb="7" eb="8">
      <t>コ</t>
    </rPh>
    <rPh sb="10" eb="12">
      <t>ジカン</t>
    </rPh>
    <rPh sb="12" eb="13">
      <t>ガイ</t>
    </rPh>
    <rPh sb="13" eb="15">
      <t>ロウドウ</t>
    </rPh>
    <rPh sb="16" eb="18">
      <t>キュウジツ</t>
    </rPh>
    <rPh sb="18" eb="20">
      <t>ロウドウ</t>
    </rPh>
    <rPh sb="21" eb="23">
      <t>シンヤ</t>
    </rPh>
    <rPh sb="23" eb="25">
      <t>ロウドウ</t>
    </rPh>
    <rPh sb="30" eb="32">
      <t>テキセイ</t>
    </rPh>
    <rPh sb="33" eb="35">
      <t>ワリマシ</t>
    </rPh>
    <rPh sb="35" eb="37">
      <t>チンギン</t>
    </rPh>
    <rPh sb="38" eb="40">
      <t>シハラ</t>
    </rPh>
    <phoneticPr fontId="4"/>
  </si>
  <si>
    <t>【労働安全衛生法・厚生労働省令に関する事項】</t>
  </si>
  <si>
    <t>安全衛生管理体制</t>
    <rPh sb="0" eb="2">
      <t>アンゼン</t>
    </rPh>
    <rPh sb="2" eb="4">
      <t>エイセイ</t>
    </rPh>
    <rPh sb="4" eb="6">
      <t>カンリ</t>
    </rPh>
    <rPh sb="6" eb="8">
      <t>タイセイ</t>
    </rPh>
    <phoneticPr fontId="4"/>
  </si>
  <si>
    <t>安衛法第3章</t>
    <rPh sb="0" eb="2">
      <t>ヤスエ</t>
    </rPh>
    <rPh sb="2" eb="3">
      <t>ホウ</t>
    </rPh>
    <rPh sb="3" eb="4">
      <t>ダイ</t>
    </rPh>
    <rPh sb="5" eb="6">
      <t>ショウ</t>
    </rPh>
    <phoneticPr fontId="4"/>
  </si>
  <si>
    <t>事業場の業種と規模(常時使用する労働者数)に応じた安全衛生管理体制を整備している　(衛生推進者・産業医等)</t>
    <rPh sb="0" eb="2">
      <t>ジギョウ</t>
    </rPh>
    <rPh sb="2" eb="3">
      <t>ジョウ</t>
    </rPh>
    <rPh sb="4" eb="6">
      <t>ギョウシュ</t>
    </rPh>
    <rPh sb="7" eb="9">
      <t>キボ</t>
    </rPh>
    <rPh sb="10" eb="12">
      <t>ジョウジ</t>
    </rPh>
    <rPh sb="12" eb="14">
      <t>シヨウ</t>
    </rPh>
    <rPh sb="16" eb="19">
      <t>ロウドウシャ</t>
    </rPh>
    <rPh sb="19" eb="20">
      <t>スウ</t>
    </rPh>
    <rPh sb="22" eb="23">
      <t>オウ</t>
    </rPh>
    <rPh sb="25" eb="27">
      <t>アンゼン</t>
    </rPh>
    <rPh sb="27" eb="29">
      <t>エイセイ</t>
    </rPh>
    <rPh sb="29" eb="31">
      <t>カンリ</t>
    </rPh>
    <rPh sb="31" eb="33">
      <t>タイセイ</t>
    </rPh>
    <rPh sb="34" eb="36">
      <t>セイビ</t>
    </rPh>
    <rPh sb="42" eb="44">
      <t>エイセイ</t>
    </rPh>
    <rPh sb="44" eb="47">
      <t>スイシンシャ</t>
    </rPh>
    <rPh sb="48" eb="51">
      <t>サンギョウイ</t>
    </rPh>
    <rPh sb="51" eb="52">
      <t>トウ</t>
    </rPh>
    <phoneticPr fontId="4"/>
  </si>
  <si>
    <t>健康診断</t>
    <rPh sb="0" eb="2">
      <t>ケンコウ</t>
    </rPh>
    <rPh sb="2" eb="4">
      <t>シンダン</t>
    </rPh>
    <phoneticPr fontId="4"/>
  </si>
  <si>
    <t>則44条</t>
    <rPh sb="0" eb="1">
      <t>ソク</t>
    </rPh>
    <rPh sb="3" eb="4">
      <t>ジョウ</t>
    </rPh>
    <phoneticPr fontId="4"/>
  </si>
  <si>
    <t>毎年定期的に健康診断を実施している</t>
    <rPh sb="0" eb="2">
      <t>マイトシ</t>
    </rPh>
    <rPh sb="2" eb="5">
      <t>テイキテキ</t>
    </rPh>
    <rPh sb="6" eb="8">
      <t>ケンコウ</t>
    </rPh>
    <rPh sb="8" eb="10">
      <t>シンダン</t>
    </rPh>
    <rPh sb="11" eb="13">
      <t>ジッシ</t>
    </rPh>
    <phoneticPr fontId="4"/>
  </si>
  <si>
    <t>ストレスチェック</t>
    <phoneticPr fontId="4"/>
  </si>
  <si>
    <t>安衛法第66条
省令第52条の９</t>
    <rPh sb="3" eb="4">
      <t>ダイ</t>
    </rPh>
    <rPh sb="6" eb="7">
      <t>ジョウ</t>
    </rPh>
    <rPh sb="8" eb="10">
      <t>ショウレイ</t>
    </rPh>
    <rPh sb="10" eb="11">
      <t>ダイ</t>
    </rPh>
    <rPh sb="13" eb="14">
      <t>ジョウ</t>
    </rPh>
    <phoneticPr fontId="4"/>
  </si>
  <si>
    <t>心理的な負担の程度を把握するための検査を1年以内ごとに1回実施している</t>
    <rPh sb="21" eb="22">
      <t>ネン</t>
    </rPh>
    <rPh sb="22" eb="24">
      <t>イナイ</t>
    </rPh>
    <rPh sb="28" eb="29">
      <t>カイ</t>
    </rPh>
    <rPh sb="29" eb="31">
      <t>ジッシ</t>
    </rPh>
    <phoneticPr fontId="4"/>
  </si>
  <si>
    <t>【労働者災害補償保険・雇用保険法に関する事項】</t>
    <rPh sb="1" eb="4">
      <t>ロウドウシャ</t>
    </rPh>
    <rPh sb="4" eb="6">
      <t>サイガイ</t>
    </rPh>
    <rPh sb="6" eb="8">
      <t>ホショウ</t>
    </rPh>
    <rPh sb="8" eb="10">
      <t>ホケン</t>
    </rPh>
    <rPh sb="11" eb="13">
      <t>コヨウ</t>
    </rPh>
    <rPh sb="13" eb="16">
      <t>ホケンホウ</t>
    </rPh>
    <rPh sb="17" eb="18">
      <t>カン</t>
    </rPh>
    <rPh sb="20" eb="22">
      <t>ジコウ</t>
    </rPh>
    <phoneticPr fontId="4"/>
  </si>
  <si>
    <t>適用事業所</t>
    <rPh sb="0" eb="2">
      <t>テキヨウ</t>
    </rPh>
    <rPh sb="2" eb="5">
      <t>ジギョウショ</t>
    </rPh>
    <phoneticPr fontId="4"/>
  </si>
  <si>
    <t>設置届又は非該当申請を提出している</t>
    <rPh sb="0" eb="2">
      <t>セッチ</t>
    </rPh>
    <rPh sb="2" eb="3">
      <t>トド</t>
    </rPh>
    <rPh sb="3" eb="4">
      <t>マタ</t>
    </rPh>
    <rPh sb="5" eb="6">
      <t>ヒ</t>
    </rPh>
    <rPh sb="6" eb="8">
      <t>ガイトウ</t>
    </rPh>
    <rPh sb="8" eb="10">
      <t>シンセイ</t>
    </rPh>
    <rPh sb="11" eb="13">
      <t>テイシュツ</t>
    </rPh>
    <phoneticPr fontId="4"/>
  </si>
  <si>
    <t>保険加入要件</t>
    <rPh sb="0" eb="2">
      <t>ホケン</t>
    </rPh>
    <rPh sb="2" eb="4">
      <t>カニュウ</t>
    </rPh>
    <rPh sb="4" eb="6">
      <t>ヨウケン</t>
    </rPh>
    <phoneticPr fontId="4"/>
  </si>
  <si>
    <t>雇保法4条　6条</t>
    <rPh sb="0" eb="1">
      <t>ヤトイ</t>
    </rPh>
    <rPh sb="1" eb="3">
      <t>ヤスノリ</t>
    </rPh>
    <rPh sb="4" eb="5">
      <t>ジョウ</t>
    </rPh>
    <rPh sb="7" eb="8">
      <t>ジョウ</t>
    </rPh>
    <phoneticPr fontId="4"/>
  </si>
  <si>
    <t>要件を満たす者は全員、雇用保険の被保険者資格を取得させている</t>
    <rPh sb="0" eb="2">
      <t>ヨウケン</t>
    </rPh>
    <rPh sb="3" eb="4">
      <t>ミ</t>
    </rPh>
    <rPh sb="6" eb="7">
      <t>モノ</t>
    </rPh>
    <rPh sb="8" eb="10">
      <t>ゼンイン</t>
    </rPh>
    <rPh sb="11" eb="13">
      <t>コヨウ</t>
    </rPh>
    <rPh sb="13" eb="15">
      <t>ホケン</t>
    </rPh>
    <rPh sb="16" eb="20">
      <t>ヒホケンシャ</t>
    </rPh>
    <rPh sb="20" eb="22">
      <t>シカク</t>
    </rPh>
    <rPh sb="23" eb="25">
      <t>シュトク</t>
    </rPh>
    <phoneticPr fontId="4"/>
  </si>
  <si>
    <t>【健康保険・厚生年金保険法に関する事項】</t>
    <rPh sb="1" eb="3">
      <t>ケンコウ</t>
    </rPh>
    <rPh sb="3" eb="5">
      <t>ホケン</t>
    </rPh>
    <rPh sb="6" eb="8">
      <t>コウセイ</t>
    </rPh>
    <rPh sb="8" eb="10">
      <t>ネンキン</t>
    </rPh>
    <rPh sb="10" eb="12">
      <t>ホケン</t>
    </rPh>
    <rPh sb="12" eb="13">
      <t>ホウ</t>
    </rPh>
    <rPh sb="14" eb="15">
      <t>カン</t>
    </rPh>
    <rPh sb="17" eb="19">
      <t>ジコウ</t>
    </rPh>
    <phoneticPr fontId="4"/>
  </si>
  <si>
    <t>社会保険の適用事業所である場合、適用を受けている</t>
    <rPh sb="0" eb="2">
      <t>シャカイ</t>
    </rPh>
    <rPh sb="2" eb="4">
      <t>ホケン</t>
    </rPh>
    <rPh sb="5" eb="7">
      <t>テキヨウ</t>
    </rPh>
    <rPh sb="7" eb="10">
      <t>ジギョウショ</t>
    </rPh>
    <rPh sb="13" eb="15">
      <t>バアイ</t>
    </rPh>
    <rPh sb="16" eb="18">
      <t>テキヨウ</t>
    </rPh>
    <rPh sb="19" eb="20">
      <t>ウ</t>
    </rPh>
    <phoneticPr fontId="4"/>
  </si>
  <si>
    <t>健保法3条　35条
厚年法第9条　第12条</t>
    <rPh sb="0" eb="2">
      <t>ケンポ</t>
    </rPh>
    <rPh sb="2" eb="3">
      <t>ホウ</t>
    </rPh>
    <rPh sb="4" eb="5">
      <t>ジョウ</t>
    </rPh>
    <rPh sb="8" eb="9">
      <t>ジョウ</t>
    </rPh>
    <rPh sb="10" eb="12">
      <t>コウネン</t>
    </rPh>
    <rPh sb="12" eb="13">
      <t>ホウ</t>
    </rPh>
    <rPh sb="13" eb="14">
      <t>ダイ</t>
    </rPh>
    <rPh sb="15" eb="16">
      <t>ジョウ</t>
    </rPh>
    <rPh sb="17" eb="18">
      <t>ダイ</t>
    </rPh>
    <rPh sb="20" eb="21">
      <t>ジョウ</t>
    </rPh>
    <phoneticPr fontId="4"/>
  </si>
  <si>
    <t>要件を満たす者は全員、健康・厚生年金保険の被保険者資格を取得させている</t>
    <rPh sb="0" eb="2">
      <t>ヨウケン</t>
    </rPh>
    <rPh sb="3" eb="4">
      <t>ミ</t>
    </rPh>
    <rPh sb="6" eb="7">
      <t>モノ</t>
    </rPh>
    <rPh sb="8" eb="10">
      <t>ゼンイン</t>
    </rPh>
    <rPh sb="11" eb="13">
      <t>ケンコウ</t>
    </rPh>
    <rPh sb="14" eb="16">
      <t>コウセイ</t>
    </rPh>
    <rPh sb="16" eb="18">
      <t>ネンキン</t>
    </rPh>
    <rPh sb="18" eb="20">
      <t>ホケン</t>
    </rPh>
    <rPh sb="21" eb="25">
      <t>ヒホケンシャ</t>
    </rPh>
    <rPh sb="25" eb="27">
      <t>シカク</t>
    </rPh>
    <rPh sb="28" eb="30">
      <t>シュトク</t>
    </rPh>
    <phoneticPr fontId="4"/>
  </si>
  <si>
    <t>保険料</t>
    <rPh sb="0" eb="3">
      <t>ホケンリョウ</t>
    </rPh>
    <phoneticPr fontId="4"/>
  </si>
  <si>
    <t>算定基礎届、月額変更届、賞与支払届は適正に届出が行われている</t>
    <rPh sb="0" eb="2">
      <t>サンテイ</t>
    </rPh>
    <rPh sb="2" eb="4">
      <t>キソ</t>
    </rPh>
    <rPh sb="4" eb="5">
      <t>トドケ</t>
    </rPh>
    <rPh sb="6" eb="8">
      <t>ゲツガク</t>
    </rPh>
    <rPh sb="8" eb="11">
      <t>ヘンコウトドケ</t>
    </rPh>
    <rPh sb="12" eb="14">
      <t>ショウヨ</t>
    </rPh>
    <rPh sb="14" eb="16">
      <t>シハラ</t>
    </rPh>
    <rPh sb="16" eb="17">
      <t>トドケ</t>
    </rPh>
    <rPh sb="18" eb="20">
      <t>テキセイ</t>
    </rPh>
    <rPh sb="21" eb="23">
      <t>トドケデ</t>
    </rPh>
    <rPh sb="24" eb="25">
      <t>オコナ</t>
    </rPh>
    <phoneticPr fontId="4"/>
  </si>
  <si>
    <t>【ワークライフバランスに関する事項】</t>
    <rPh sb="12" eb="13">
      <t>カン</t>
    </rPh>
    <rPh sb="15" eb="17">
      <t>ジコウ</t>
    </rPh>
    <phoneticPr fontId="4"/>
  </si>
  <si>
    <t>はいと回答した場合はその具体的内容</t>
    <rPh sb="3" eb="5">
      <t>カイトウ</t>
    </rPh>
    <rPh sb="7" eb="9">
      <t>バアイ</t>
    </rPh>
    <rPh sb="12" eb="15">
      <t>グタイテキ</t>
    </rPh>
    <rPh sb="15" eb="17">
      <t>ナイヨウ</t>
    </rPh>
    <phoneticPr fontId="4"/>
  </si>
  <si>
    <t>ワークライフバランス</t>
    <phoneticPr fontId="4"/>
  </si>
  <si>
    <t>年次有給休暇の取得を促進させる措置を講じている（計画的付与制度の活用、年間の取得計画の作成等）</t>
    <rPh sb="0" eb="2">
      <t>ネンジ</t>
    </rPh>
    <rPh sb="2" eb="4">
      <t>ユウキュウ</t>
    </rPh>
    <rPh sb="4" eb="6">
      <t>キュウカ</t>
    </rPh>
    <rPh sb="7" eb="9">
      <t>シュトク</t>
    </rPh>
    <rPh sb="10" eb="12">
      <t>ソクシン</t>
    </rPh>
    <rPh sb="15" eb="17">
      <t>ソチ</t>
    </rPh>
    <rPh sb="18" eb="19">
      <t>コウ</t>
    </rPh>
    <rPh sb="24" eb="27">
      <t>ケイカクテキ</t>
    </rPh>
    <rPh sb="27" eb="29">
      <t>フヨ</t>
    </rPh>
    <rPh sb="29" eb="31">
      <t>セイド</t>
    </rPh>
    <rPh sb="32" eb="34">
      <t>カツヨウ</t>
    </rPh>
    <rPh sb="35" eb="37">
      <t>ネンカン</t>
    </rPh>
    <rPh sb="38" eb="40">
      <t>シュトク</t>
    </rPh>
    <rPh sb="40" eb="42">
      <t>ケイカク</t>
    </rPh>
    <rPh sb="43" eb="45">
      <t>サクセイ</t>
    </rPh>
    <rPh sb="45" eb="46">
      <t>トウ</t>
    </rPh>
    <phoneticPr fontId="4"/>
  </si>
  <si>
    <t>育児・介護休業等を利用しやすい環境を整備している（広報誌等を活用した諸制度の周知等）</t>
    <rPh sb="0" eb="2">
      <t>イクジ</t>
    </rPh>
    <rPh sb="3" eb="5">
      <t>カイゴ</t>
    </rPh>
    <rPh sb="5" eb="7">
      <t>キュウギョウ</t>
    </rPh>
    <rPh sb="7" eb="8">
      <t>トウ</t>
    </rPh>
    <rPh sb="9" eb="11">
      <t>リヨウ</t>
    </rPh>
    <rPh sb="15" eb="17">
      <t>カンキョウ</t>
    </rPh>
    <rPh sb="18" eb="20">
      <t>セイビ</t>
    </rPh>
    <rPh sb="25" eb="28">
      <t>コウホウシ</t>
    </rPh>
    <rPh sb="28" eb="29">
      <t>トウ</t>
    </rPh>
    <rPh sb="30" eb="32">
      <t>カツヨウ</t>
    </rPh>
    <rPh sb="34" eb="37">
      <t>ショセイド</t>
    </rPh>
    <rPh sb="38" eb="40">
      <t>シュウチ</t>
    </rPh>
    <rPh sb="40" eb="41">
      <t>トウ</t>
    </rPh>
    <phoneticPr fontId="4"/>
  </si>
  <si>
    <t>法人等の名称：　　　　　　　　　　　　</t>
    <phoneticPr fontId="4"/>
  </si>
  <si>
    <t>資金・収支計画書（事業計画）</t>
    <rPh sb="0" eb="2">
      <t>シキン</t>
    </rPh>
    <rPh sb="3" eb="4">
      <t>オサム</t>
    </rPh>
    <rPh sb="4" eb="5">
      <t>ササ</t>
    </rPh>
    <rPh sb="5" eb="6">
      <t>ケイ</t>
    </rPh>
    <rPh sb="6" eb="7">
      <t>ガ</t>
    </rPh>
    <rPh sb="7" eb="8">
      <t>ショ</t>
    </rPh>
    <rPh sb="9" eb="11">
      <t>ジギョウ</t>
    </rPh>
    <rPh sb="11" eb="13">
      <t>ケイカク</t>
    </rPh>
    <phoneticPr fontId="4"/>
  </si>
  <si>
    <t>（単位：円）</t>
    <rPh sb="1" eb="3">
      <t>タンイ</t>
    </rPh>
    <rPh sb="4" eb="5">
      <t>エン</t>
    </rPh>
    <phoneticPr fontId="4"/>
  </si>
  <si>
    <t>収入</t>
    <rPh sb="0" eb="2">
      <t>シュウニュウ</t>
    </rPh>
    <phoneticPr fontId="4"/>
  </si>
  <si>
    <t>令和９年度</t>
    <rPh sb="0" eb="2">
      <t>レイワ</t>
    </rPh>
    <rPh sb="3" eb="5">
      <t>ネンド</t>
    </rPh>
    <phoneticPr fontId="4"/>
  </si>
  <si>
    <t>令和１０年度</t>
    <rPh sb="0" eb="2">
      <t>レイワ</t>
    </rPh>
    <rPh sb="4" eb="6">
      <t>ネンド</t>
    </rPh>
    <phoneticPr fontId="4"/>
  </si>
  <si>
    <t>令和１１年度</t>
    <rPh sb="0" eb="2">
      <t>レイワ</t>
    </rPh>
    <rPh sb="4" eb="6">
      <t>ネンド</t>
    </rPh>
    <phoneticPr fontId="4"/>
  </si>
  <si>
    <t>令和１２年度</t>
    <rPh sb="0" eb="2">
      <t>レイワ</t>
    </rPh>
    <rPh sb="4" eb="6">
      <t>ネンド</t>
    </rPh>
    <phoneticPr fontId="4"/>
  </si>
  <si>
    <t>令和１３年度</t>
    <rPh sb="0" eb="2">
      <t>レイワ</t>
    </rPh>
    <rPh sb="4" eb="6">
      <t>ネンド</t>
    </rPh>
    <phoneticPr fontId="4"/>
  </si>
  <si>
    <t>区指定管理料等</t>
    <rPh sb="0" eb="1">
      <t>ク</t>
    </rPh>
    <rPh sb="1" eb="3">
      <t>シテイ</t>
    </rPh>
    <rPh sb="3" eb="5">
      <t>カンリ</t>
    </rPh>
    <rPh sb="5" eb="6">
      <t>リョウ</t>
    </rPh>
    <rPh sb="6" eb="7">
      <t>トウ</t>
    </rPh>
    <phoneticPr fontId="4"/>
  </si>
  <si>
    <t>指定管理料</t>
    <rPh sb="0" eb="2">
      <t>シテイ</t>
    </rPh>
    <rPh sb="2" eb="4">
      <t>カンリ</t>
    </rPh>
    <rPh sb="4" eb="5">
      <t>リョウ</t>
    </rPh>
    <phoneticPr fontId="4"/>
  </si>
  <si>
    <t>収入合計</t>
    <rPh sb="0" eb="2">
      <t>シュウニュウ</t>
    </rPh>
    <rPh sb="2" eb="4">
      <t>ゴウケイ</t>
    </rPh>
    <phoneticPr fontId="4"/>
  </si>
  <si>
    <t>支出</t>
    <rPh sb="0" eb="2">
      <t>シシュツ</t>
    </rPh>
    <phoneticPr fontId="4"/>
  </si>
  <si>
    <t>職員人件費</t>
    <rPh sb="0" eb="2">
      <t>ショクイン</t>
    </rPh>
    <phoneticPr fontId="4"/>
  </si>
  <si>
    <t>光熱水費</t>
    <rPh sb="0" eb="2">
      <t>コウネツ</t>
    </rPh>
    <rPh sb="2" eb="3">
      <t>スイ</t>
    </rPh>
    <rPh sb="3" eb="4">
      <t>ヒ</t>
    </rPh>
    <phoneticPr fontId="4"/>
  </si>
  <si>
    <t>修繕費</t>
    <rPh sb="0" eb="3">
      <t>シュウゼンヒ</t>
    </rPh>
    <phoneticPr fontId="4"/>
  </si>
  <si>
    <t>事業運営費</t>
    <rPh sb="0" eb="2">
      <t>ジギョウ</t>
    </rPh>
    <rPh sb="2" eb="5">
      <t>ウンエイヒ</t>
    </rPh>
    <phoneticPr fontId="4"/>
  </si>
  <si>
    <t>施設管理経費</t>
    <rPh sb="0" eb="2">
      <t>シセツ</t>
    </rPh>
    <rPh sb="2" eb="4">
      <t>カンリ</t>
    </rPh>
    <rPh sb="4" eb="6">
      <t>ケイヒ</t>
    </rPh>
    <phoneticPr fontId="4"/>
  </si>
  <si>
    <t>その他経費</t>
    <rPh sb="2" eb="3">
      <t>タ</t>
    </rPh>
    <rPh sb="3" eb="5">
      <t>ケイヒ</t>
    </rPh>
    <phoneticPr fontId="4"/>
  </si>
  <si>
    <t>本部経費</t>
    <rPh sb="0" eb="2">
      <t>ホンブ</t>
    </rPh>
    <rPh sb="2" eb="4">
      <t>ケイヒ</t>
    </rPh>
    <phoneticPr fontId="4"/>
  </si>
  <si>
    <t>　事務管理費</t>
    <rPh sb="1" eb="3">
      <t>ジム</t>
    </rPh>
    <rPh sb="3" eb="5">
      <t>カンリ</t>
    </rPh>
    <rPh sb="5" eb="6">
      <t>ヒ</t>
    </rPh>
    <phoneticPr fontId="4"/>
  </si>
  <si>
    <t>　運営費</t>
    <rPh sb="1" eb="3">
      <t>ウンエイ</t>
    </rPh>
    <rPh sb="3" eb="4">
      <t>ヒ</t>
    </rPh>
    <phoneticPr fontId="4"/>
  </si>
  <si>
    <t>　租税公課</t>
    <rPh sb="1" eb="3">
      <t>ソゼイ</t>
    </rPh>
    <rPh sb="3" eb="5">
      <t>コウカ</t>
    </rPh>
    <phoneticPr fontId="4"/>
  </si>
  <si>
    <t>支出合計</t>
    <rPh sb="0" eb="2">
      <t>シシュツ</t>
    </rPh>
    <rPh sb="2" eb="4">
      <t>ゴウケイ</t>
    </rPh>
    <phoneticPr fontId="4"/>
  </si>
  <si>
    <t>増減理由等</t>
    <rPh sb="4" eb="5">
      <t>トウ</t>
    </rPh>
    <phoneticPr fontId="4"/>
  </si>
  <si>
    <t>※　各項目の内訳については、適宜、行の追加、削除等して記入してください。</t>
    <rPh sb="2" eb="3">
      <t>カク</t>
    </rPh>
    <rPh sb="6" eb="8">
      <t>ウチワケ</t>
    </rPh>
    <rPh sb="14" eb="16">
      <t>テキギ</t>
    </rPh>
    <rPh sb="17" eb="18">
      <t>ギョウ</t>
    </rPh>
    <phoneticPr fontId="4"/>
  </si>
  <si>
    <t>※　指定管理者に選定されても、事業提案に要するすべての経費が認められるとは限りません。</t>
    <phoneticPr fontId="4"/>
  </si>
  <si>
    <t>※　費用が生じない項目については「0円」としてください。</t>
    <rPh sb="9" eb="11">
      <t>コウモク</t>
    </rPh>
    <phoneticPr fontId="4"/>
  </si>
  <si>
    <t>令和○年度</t>
    <rPh sb="0" eb="2">
      <t>レイワ</t>
    </rPh>
    <rPh sb="3" eb="5">
      <t>ネンド</t>
    </rPh>
    <phoneticPr fontId="4"/>
  </si>
  <si>
    <t>利用料金収入</t>
    <rPh sb="0" eb="6">
      <t>リヨウリョウキンシュウニュウ</t>
    </rPh>
    <phoneticPr fontId="4"/>
  </si>
  <si>
    <t>事業参加費</t>
    <rPh sb="0" eb="2">
      <t>ジギョウ</t>
    </rPh>
    <rPh sb="2" eb="5">
      <t>サンカヒ</t>
    </rPh>
    <phoneticPr fontId="4"/>
  </si>
  <si>
    <t>正規</t>
    <rPh sb="0" eb="2">
      <t>セイキ</t>
    </rPh>
    <phoneticPr fontId="4"/>
  </si>
  <si>
    <t>常勤職員給与</t>
    <rPh sb="2" eb="4">
      <t>ショクイン</t>
    </rPh>
    <rPh sb="4" eb="6">
      <t>キュウヨ</t>
    </rPh>
    <phoneticPr fontId="24"/>
  </si>
  <si>
    <t>非常勤職員給与</t>
    <rPh sb="3" eb="5">
      <t>ショクイン</t>
    </rPh>
    <rPh sb="5" eb="7">
      <t>キュウヨ</t>
    </rPh>
    <phoneticPr fontId="24"/>
  </si>
  <si>
    <t>正規以外</t>
    <rPh sb="0" eb="2">
      <t>セイキ</t>
    </rPh>
    <rPh sb="2" eb="4">
      <t>イガイ</t>
    </rPh>
    <phoneticPr fontId="4"/>
  </si>
  <si>
    <t>契約/非常勤職員給与</t>
    <rPh sb="0" eb="2">
      <t>ケイヤク</t>
    </rPh>
    <rPh sb="3" eb="4">
      <t>ヒ</t>
    </rPh>
    <rPh sb="4" eb="6">
      <t>ジョウキン</t>
    </rPh>
    <rPh sb="6" eb="8">
      <t>ショクイン</t>
    </rPh>
    <rPh sb="8" eb="10">
      <t>キュウヨ</t>
    </rPh>
    <phoneticPr fontId="4"/>
  </si>
  <si>
    <t>パート等/非常勤職員給与</t>
    <rPh sb="3" eb="4">
      <t>トウ</t>
    </rPh>
    <rPh sb="5" eb="8">
      <t>ヒジョウキン</t>
    </rPh>
    <rPh sb="8" eb="10">
      <t>ショクイン</t>
    </rPh>
    <rPh sb="10" eb="12">
      <t>キュウヨ</t>
    </rPh>
    <phoneticPr fontId="4"/>
  </si>
  <si>
    <t>派遣/非常勤職員給与</t>
    <rPh sb="0" eb="2">
      <t>ハケン</t>
    </rPh>
    <rPh sb="3" eb="6">
      <t>ヒジョウキン</t>
    </rPh>
    <rPh sb="6" eb="8">
      <t>ショクイン</t>
    </rPh>
    <rPh sb="8" eb="10">
      <t>キュウヨ</t>
    </rPh>
    <phoneticPr fontId="4"/>
  </si>
  <si>
    <t>シルバー人材センター</t>
    <rPh sb="4" eb="6">
      <t>ジンザイ</t>
    </rPh>
    <phoneticPr fontId="24"/>
  </si>
  <si>
    <t>法定福利費</t>
    <rPh sb="0" eb="2">
      <t>ホウテイ</t>
    </rPh>
    <rPh sb="2" eb="4">
      <t>フクリ</t>
    </rPh>
    <rPh sb="4" eb="5">
      <t>ヒ</t>
    </rPh>
    <phoneticPr fontId="4"/>
  </si>
  <si>
    <t>福利厚生費</t>
    <rPh sb="0" eb="2">
      <t>フクリ</t>
    </rPh>
    <rPh sb="2" eb="5">
      <t>コウセイヒ</t>
    </rPh>
    <phoneticPr fontId="4"/>
  </si>
  <si>
    <t>通勤交通費</t>
    <rPh sb="0" eb="2">
      <t>ツウキン</t>
    </rPh>
    <rPh sb="2" eb="5">
      <t>コウツウヒ</t>
    </rPh>
    <phoneticPr fontId="4"/>
  </si>
  <si>
    <t>電気料金</t>
    <rPh sb="0" eb="2">
      <t>デンキ</t>
    </rPh>
    <rPh sb="2" eb="4">
      <t>リョウキン</t>
    </rPh>
    <phoneticPr fontId="4"/>
  </si>
  <si>
    <t>ガス料金</t>
    <rPh sb="2" eb="4">
      <t>リョウキン</t>
    </rPh>
    <phoneticPr fontId="4"/>
  </si>
  <si>
    <t>水道料金</t>
    <rPh sb="0" eb="2">
      <t>スイドウ</t>
    </rPh>
    <rPh sb="2" eb="4">
      <t>リョウキン</t>
    </rPh>
    <phoneticPr fontId="4"/>
  </si>
  <si>
    <t>施設修繕費</t>
    <rPh sb="0" eb="2">
      <t>シセツ</t>
    </rPh>
    <rPh sb="2" eb="5">
      <t>シュウゼンヒ</t>
    </rPh>
    <phoneticPr fontId="4"/>
  </si>
  <si>
    <t>●●●サービス事業費</t>
    <rPh sb="7" eb="9">
      <t>ジギョウ</t>
    </rPh>
    <rPh sb="9" eb="10">
      <t>ヒ</t>
    </rPh>
    <phoneticPr fontId="2"/>
  </si>
  <si>
    <t>▲▲▲サービス事業費</t>
    <rPh sb="7" eb="9">
      <t>ジギョウ</t>
    </rPh>
    <rPh sb="9" eb="10">
      <t>ヒ</t>
    </rPh>
    <phoneticPr fontId="4"/>
  </si>
  <si>
    <t>消耗品費</t>
    <rPh sb="0" eb="3">
      <t>ショウモウヒン</t>
    </rPh>
    <rPh sb="3" eb="4">
      <t>ヒ</t>
    </rPh>
    <phoneticPr fontId="4"/>
  </si>
  <si>
    <t>講師謝礼</t>
    <rPh sb="0" eb="2">
      <t>コウシ</t>
    </rPh>
    <rPh sb="2" eb="4">
      <t>シャレイ</t>
    </rPh>
    <phoneticPr fontId="2"/>
  </si>
  <si>
    <t>車両費</t>
    <rPh sb="0" eb="2">
      <t>シャリョウ</t>
    </rPh>
    <rPh sb="2" eb="3">
      <t>ヒ</t>
    </rPh>
    <phoneticPr fontId="2"/>
  </si>
  <si>
    <t>広告宣伝費</t>
    <rPh sb="0" eb="2">
      <t>コウコク</t>
    </rPh>
    <rPh sb="2" eb="5">
      <t>センデンヒ</t>
    </rPh>
    <rPh sb="4" eb="5">
      <t>ヒ</t>
    </rPh>
    <phoneticPr fontId="2"/>
  </si>
  <si>
    <t>研修費</t>
    <rPh sb="0" eb="2">
      <t>ケンシュウ</t>
    </rPh>
    <rPh sb="2" eb="3">
      <t>ヒ</t>
    </rPh>
    <phoneticPr fontId="4"/>
  </si>
  <si>
    <t>交通費（通勤交通費以外）</t>
    <rPh sb="0" eb="3">
      <t>コウツウヒ</t>
    </rPh>
    <rPh sb="4" eb="6">
      <t>ツウキン</t>
    </rPh>
    <rPh sb="6" eb="9">
      <t>コウツウヒ</t>
    </rPh>
    <rPh sb="9" eb="11">
      <t>イガイ</t>
    </rPh>
    <phoneticPr fontId="4"/>
  </si>
  <si>
    <t>保険料</t>
    <rPh sb="0" eb="3">
      <t>ホケンリョウ</t>
    </rPh>
    <phoneticPr fontId="2"/>
  </si>
  <si>
    <t>事務機器等賃借料</t>
    <rPh sb="0" eb="2">
      <t>ジム</t>
    </rPh>
    <rPh sb="2" eb="4">
      <t>キキ</t>
    </rPh>
    <rPh sb="4" eb="5">
      <t>トウ</t>
    </rPh>
    <rPh sb="5" eb="8">
      <t>チンシャクリョウ</t>
    </rPh>
    <phoneticPr fontId="4"/>
  </si>
  <si>
    <t>通信費</t>
    <rPh sb="0" eb="3">
      <t>ツウシンヒ</t>
    </rPh>
    <phoneticPr fontId="24"/>
  </si>
  <si>
    <t>振込手数料</t>
    <rPh sb="0" eb="2">
      <t>フリコミ</t>
    </rPh>
    <rPh sb="2" eb="5">
      <t>テスウリョウ</t>
    </rPh>
    <phoneticPr fontId="24"/>
  </si>
  <si>
    <t>モバイルルーター利用料（利用者貸出用）</t>
    <rPh sb="8" eb="11">
      <t>リヨウリョウ</t>
    </rPh>
    <rPh sb="12" eb="15">
      <t>リヨウシャ</t>
    </rPh>
    <rPh sb="15" eb="18">
      <t>カシダシヨウ</t>
    </rPh>
    <phoneticPr fontId="24"/>
  </si>
  <si>
    <t>キャッシュレス決済端末導入費</t>
    <rPh sb="7" eb="9">
      <t>ケッサイ</t>
    </rPh>
    <rPh sb="9" eb="11">
      <t>タンマツ</t>
    </rPh>
    <rPh sb="11" eb="13">
      <t>ドウニュウ</t>
    </rPh>
    <rPh sb="13" eb="14">
      <t>ヒ</t>
    </rPh>
    <phoneticPr fontId="24"/>
  </si>
  <si>
    <t>キャッシュレス決済手数料</t>
    <rPh sb="7" eb="9">
      <t>ケッサイ</t>
    </rPh>
    <rPh sb="9" eb="12">
      <t>テスウリョウ</t>
    </rPh>
    <phoneticPr fontId="24"/>
  </si>
  <si>
    <t>設備点検保守費</t>
    <rPh sb="0" eb="2">
      <t>セツビ</t>
    </rPh>
    <rPh sb="2" eb="4">
      <t>テンケン</t>
    </rPh>
    <rPh sb="4" eb="6">
      <t>ホシュ</t>
    </rPh>
    <rPh sb="6" eb="7">
      <t>ヒ</t>
    </rPh>
    <phoneticPr fontId="4"/>
  </si>
  <si>
    <t>衛生検査費</t>
    <rPh sb="0" eb="2">
      <t>エイセイ</t>
    </rPh>
    <rPh sb="2" eb="4">
      <t>ケンサ</t>
    </rPh>
    <rPh sb="4" eb="5">
      <t>ヒ</t>
    </rPh>
    <phoneticPr fontId="4"/>
  </si>
  <si>
    <t>清掃業務費</t>
    <rPh sb="0" eb="2">
      <t>セイソウ</t>
    </rPh>
    <rPh sb="2" eb="4">
      <t>ギョウム</t>
    </rPh>
    <rPh sb="4" eb="5">
      <t>ヒ</t>
    </rPh>
    <phoneticPr fontId="4"/>
  </si>
  <si>
    <t>植栽管理費</t>
    <rPh sb="0" eb="2">
      <t>ショクサイ</t>
    </rPh>
    <rPh sb="2" eb="4">
      <t>カンリ</t>
    </rPh>
    <rPh sb="4" eb="5">
      <t>ヒ</t>
    </rPh>
    <phoneticPr fontId="4"/>
  </si>
  <si>
    <t>警備費</t>
    <rPh sb="0" eb="2">
      <t>ケイビ</t>
    </rPh>
    <rPh sb="2" eb="3">
      <t>ヒ</t>
    </rPh>
    <phoneticPr fontId="4"/>
  </si>
  <si>
    <t>廃棄物処理費</t>
    <rPh sb="0" eb="5">
      <t>ハイキブツショリ</t>
    </rPh>
    <rPh sb="5" eb="6">
      <t>ヒ</t>
    </rPh>
    <phoneticPr fontId="4"/>
  </si>
  <si>
    <t>入退館システム費</t>
    <rPh sb="0" eb="3">
      <t>ニュウタイカン</t>
    </rPh>
    <rPh sb="7" eb="8">
      <t>ヒ</t>
    </rPh>
    <phoneticPr fontId="4"/>
  </si>
  <si>
    <t>　事務管理経費</t>
    <rPh sb="1" eb="3">
      <t>ジム</t>
    </rPh>
    <rPh sb="3" eb="5">
      <t>カンリ</t>
    </rPh>
    <rPh sb="5" eb="7">
      <t>ケイヒ</t>
    </rPh>
    <rPh sb="6" eb="7">
      <t>ヒ</t>
    </rPh>
    <phoneticPr fontId="4"/>
  </si>
  <si>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4"/>
  </si>
  <si>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4"/>
  </si>
  <si>
    <t xml:space="preserve">令和９年度 受 託 経 費 見 積 書 </t>
    <rPh sb="0" eb="1">
      <t>レイ</t>
    </rPh>
    <rPh sb="1" eb="2">
      <t>ワ</t>
    </rPh>
    <phoneticPr fontId="4"/>
  </si>
  <si>
    <t>支出項目</t>
    <rPh sb="0" eb="2">
      <t>シシュツ</t>
    </rPh>
    <rPh sb="2" eb="4">
      <t>コウモク</t>
    </rPh>
    <phoneticPr fontId="4"/>
  </si>
  <si>
    <t>金額(円)</t>
    <rPh sb="0" eb="2">
      <t>キンガク</t>
    </rPh>
    <rPh sb="3" eb="4">
      <t>エン</t>
    </rPh>
    <phoneticPr fontId="4"/>
  </si>
  <si>
    <t>備考(算出根拠等）</t>
    <rPh sb="0" eb="2">
      <t>ビコウ</t>
    </rPh>
    <rPh sb="3" eb="5">
      <t>サンシュツ</t>
    </rPh>
    <rPh sb="5" eb="7">
      <t>コンキョ</t>
    </rPh>
    <rPh sb="7" eb="8">
      <t>トウ</t>
    </rPh>
    <phoneticPr fontId="4"/>
  </si>
  <si>
    <t>職員人件費</t>
    <rPh sb="0" eb="2">
      <t>ショクイン</t>
    </rPh>
    <rPh sb="2" eb="5">
      <t>ジンケンヒ</t>
    </rPh>
    <phoneticPr fontId="4"/>
  </si>
  <si>
    <t>支出合計（税込）</t>
    <rPh sb="0" eb="2">
      <t>シシュツ</t>
    </rPh>
    <rPh sb="2" eb="4">
      <t>ゴウケイ</t>
    </rPh>
    <rPh sb="5" eb="7">
      <t>ゼイコミ</t>
    </rPh>
    <phoneticPr fontId="4"/>
  </si>
  <si>
    <t>※各項目の内訳については、適宜、行を追加・削除等してください。</t>
    <rPh sb="1" eb="2">
      <t>カク</t>
    </rPh>
    <rPh sb="5" eb="7">
      <t>ウチワケ</t>
    </rPh>
    <rPh sb="13" eb="15">
      <t>テキギ</t>
    </rPh>
    <rPh sb="16" eb="17">
      <t>ギョウ</t>
    </rPh>
    <phoneticPr fontId="4"/>
  </si>
  <si>
    <t>※費用が生じない項目については「0円」としてください。</t>
    <rPh sb="8" eb="10">
      <t>コウモク</t>
    </rPh>
    <phoneticPr fontId="4"/>
  </si>
  <si>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4"/>
  </si>
  <si>
    <t>※「その他経費」については、本部経費として必ず指定する内訳を示してください。また、算定の考え方や方法等を明らかに示す資料を添付してください。</t>
    <phoneticPr fontId="4"/>
  </si>
  <si>
    <t xml:space="preserve">令和○○年度 受 託 経 費 見 積 書 </t>
    <rPh sb="0" eb="1">
      <t>レイ</t>
    </rPh>
    <rPh sb="1" eb="2">
      <t>ワ</t>
    </rPh>
    <phoneticPr fontId="4"/>
  </si>
  <si>
    <t>人件費</t>
    <rPh sb="0" eb="3">
      <t>ジンケンヒ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</si>
</sst>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42" x14ac:knownFonts="1">
    <font>
      <sz val="11"/>
      <color theme="1"/>
      <name val="ＭＳ Ｐゴシック"/>
      <family val="2"/>
      <charset val="128"/>
      <scheme val="minor"/>
    </font>
    <font>
      <sz val="12"/>
      <color theme="1"/>
      <name val="BIZ UD明朝 Medium"/>
      <family val="2"/>
      <charset val="128"/>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1"/>
      <name val="BIZ UD明朝 Medium"/>
      <family val="1"/>
      <charset val="128"/>
    </font>
    <font>
      <sz val="12"/>
      <name val="BIZ UD明朝 Medium"/>
      <family val="1"/>
      <charset val="128"/>
    </font>
    <font>
      <sz val="14"/>
      <name val="BIZ UD明朝 Medium"/>
      <family val="1"/>
      <charset val="128"/>
    </font>
    <font>
      <sz val="14"/>
      <name val="BIZ UDゴシック"/>
      <family val="3"/>
      <charset val="128"/>
    </font>
    <font>
      <sz val="12"/>
      <color rgb="FFFF0000"/>
      <name val="BIZ UD明朝 Medium"/>
      <family val="1"/>
      <charset val="128"/>
    </font>
    <font>
      <sz val="10"/>
      <color theme="1"/>
      <name val="BIZ UD明朝 Medium"/>
      <family val="1"/>
      <charset val="128"/>
    </font>
    <font>
      <sz val="6"/>
      <name val="BIZ UD明朝 Medium"/>
      <family val="2"/>
      <charset val="128"/>
    </font>
    <font>
      <sz val="11"/>
      <color theme="1"/>
      <name val="BIZ UD明朝 Medium"/>
      <family val="2"/>
      <charset val="128"/>
    </font>
    <font>
      <sz val="11"/>
      <color theme="1"/>
      <name val="BIZ UD明朝 Medium"/>
      <family val="1"/>
      <charset val="128"/>
    </font>
    <font>
      <sz val="11"/>
      <color theme="1"/>
      <name val="BIZ UDゴシック"/>
      <family val="3"/>
      <charset val="128"/>
    </font>
    <font>
      <sz val="9"/>
      <color theme="1"/>
      <name val="BIZ UDゴシック"/>
      <family val="3"/>
      <charset val="128"/>
    </font>
    <font>
      <sz val="12"/>
      <color theme="1"/>
      <name val="BIZ UDゴシック"/>
      <family val="3"/>
      <charset val="128"/>
    </font>
    <font>
      <sz val="12"/>
      <color theme="1"/>
      <name val="BIZ UD明朝 Medium"/>
      <family val="1"/>
      <charset val="128"/>
    </font>
    <font>
      <b/>
      <sz val="16"/>
      <name val="BIZ UDゴシック"/>
      <family val="3"/>
      <charset val="128"/>
    </font>
    <font>
      <sz val="12"/>
      <name val="BIZ UDP明朝 Medium"/>
      <family val="1"/>
      <charset val="128"/>
    </font>
    <font>
      <b/>
      <sz val="16"/>
      <name val="BIZ UDP明朝 Medium"/>
      <family val="1"/>
      <charset val="128"/>
    </font>
    <font>
      <b/>
      <sz val="12"/>
      <name val="BIZ UDP明朝 Medium"/>
      <family val="1"/>
      <charset val="128"/>
    </font>
    <font>
      <sz val="10"/>
      <name val="BIZ UDP明朝 Medium"/>
      <family val="1"/>
      <charset val="128"/>
    </font>
    <font>
      <sz val="12"/>
      <name val="ＭＳ 明朝"/>
      <family val="1"/>
      <charset val="128"/>
    </font>
    <font>
      <sz val="14"/>
      <name val="ＭＳ ゴシック"/>
      <family val="3"/>
      <charset val="128"/>
    </font>
    <font>
      <b/>
      <sz val="14"/>
      <name val="BIZ UDゴシック"/>
      <family val="3"/>
      <charset val="128"/>
    </font>
    <font>
      <sz val="12"/>
      <name val="BIZ UDゴシック"/>
      <family val="3"/>
      <charset val="128"/>
    </font>
    <font>
      <sz val="11"/>
      <name val="BIZ UDゴシック"/>
      <family val="3"/>
      <charset val="128"/>
    </font>
    <font>
      <sz val="11"/>
      <color theme="0"/>
      <name val="BIZ UDゴシック"/>
      <family val="3"/>
      <charset val="128"/>
    </font>
    <font>
      <strike/>
      <sz val="11"/>
      <color rgb="FFFF0000"/>
      <name val="BIZ UD明朝 Medium"/>
      <family val="1"/>
      <charset val="128"/>
    </font>
    <font>
      <sz val="11"/>
      <color rgb="FFFF0000"/>
      <name val="BIZ UD明朝 Medium"/>
      <family val="1"/>
      <charset val="128"/>
    </font>
    <font>
      <sz val="11"/>
      <color indexed="63"/>
      <name val="BIZ UD明朝 Medium"/>
      <family val="1"/>
      <charset val="128"/>
    </font>
    <font>
      <sz val="10"/>
      <name val="BIZ UD明朝 Medium"/>
      <family val="1"/>
      <charset val="128"/>
    </font>
    <font>
      <sz val="11"/>
      <name val="ＭＳ 明朝"/>
      <family val="1"/>
      <charset val="128"/>
    </font>
    <font>
      <b/>
      <sz val="11"/>
      <color theme="0"/>
      <name val="BIZ UDゴシック"/>
      <family val="3"/>
      <charset val="128"/>
    </font>
    <font>
      <b/>
      <sz val="11"/>
      <name val="BIZ UDゴシック"/>
      <family val="3"/>
      <charset val="128"/>
    </font>
    <font>
      <b/>
      <sz val="11"/>
      <name val="BIZ UD明朝 Medium"/>
      <family val="1"/>
      <charset val="128"/>
    </font>
    <font>
      <sz val="10"/>
      <color rgb="FFFF0000"/>
      <name val="BIZ UD明朝 Medium"/>
      <family val="1"/>
      <charset val="128"/>
    </font>
    <font>
      <b/>
      <sz val="12"/>
      <name val="BIZ UDゴシック"/>
      <family val="3"/>
      <charset val="128"/>
    </font>
    <font>
      <sz val="11"/>
      <color indexed="63"/>
      <name val="BIZ UDゴシック"/>
      <family val="3"/>
      <charset val="128"/>
    </font>
    <font>
      <sz val="12"/>
      <color theme="0"/>
      <name val="BIZ UD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43"/>
        <bgColor indexed="64"/>
      </patternFill>
    </fill>
  </fills>
  <borders count="4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style="double">
        <color indexed="64"/>
      </top>
      <bottom style="double">
        <color indexed="64"/>
      </bottom>
      <diagonal/>
    </border>
    <border>
      <left style="double">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s>
  <cellStyleXfs count="6">
    <xf numFmtId="0" fontId="0" fillId="0" borderId="0">
      <alignment vertical="center"/>
    </xf>
    <xf numFmtId="0" fontId="2" fillId="0" borderId="0">
      <alignment vertical="center"/>
    </xf>
    <xf numFmtId="0" fontId="1" fillId="0" borderId="0">
      <alignment vertical="center"/>
    </xf>
    <xf numFmtId="0" fontId="5" fillId="0" borderId="0">
      <alignment vertical="center"/>
    </xf>
    <xf numFmtId="0" fontId="2" fillId="0" borderId="0">
      <alignment vertical="center"/>
    </xf>
    <xf numFmtId="38" fontId="2" fillId="0" borderId="0" applyFont="0" applyFill="0" applyBorder="0" applyAlignment="0" applyProtection="0">
      <alignment vertical="center"/>
    </xf>
  </cellStyleXfs>
  <cellXfs count="249">
    <xf numFmtId="0" fontId="0" fillId="0" borderId="0" xfId="0">
      <alignment vertical="center"/>
    </xf>
    <xf numFmtId="0" fontId="2" fillId="0" borderId="0" xfId="1">
      <alignment vertical="center"/>
    </xf>
    <xf numFmtId="0" fontId="2" fillId="0" borderId="0" xfId="1" applyAlignment="1">
      <alignment vertical="top"/>
    </xf>
    <xf numFmtId="0" fontId="2" fillId="0" borderId="0" xfId="1" applyAlignment="1">
      <alignment horizontal="left" vertical="top"/>
    </xf>
    <xf numFmtId="0" fontId="5" fillId="0" borderId="0" xfId="1" applyFont="1">
      <alignment vertical="center"/>
    </xf>
    <xf numFmtId="0" fontId="6" fillId="0" borderId="0" xfId="1" applyFont="1">
      <alignment vertical="center"/>
    </xf>
    <xf numFmtId="0" fontId="6" fillId="0" borderId="0" xfId="1" applyFont="1" applyAlignment="1">
      <alignment horizontal="left" vertical="top"/>
    </xf>
    <xf numFmtId="0" fontId="6" fillId="0" borderId="0" xfId="1" applyFont="1" applyAlignment="1">
      <alignment vertical="top"/>
    </xf>
    <xf numFmtId="0" fontId="7"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7" fillId="0" borderId="0" xfId="1" applyFont="1" applyAlignment="1">
      <alignment vertical="top"/>
    </xf>
    <xf numFmtId="0" fontId="7" fillId="0" borderId="0" xfId="1" applyFont="1">
      <alignment vertical="center"/>
    </xf>
    <xf numFmtId="0" fontId="7" fillId="0" borderId="0" xfId="1" applyFont="1" applyAlignment="1">
      <alignment horizontal="left" vertical="top"/>
    </xf>
    <xf numFmtId="0" fontId="7" fillId="0" borderId="0" xfId="1" applyFont="1" applyAlignment="1">
      <alignment horizontal="left" vertical="center"/>
    </xf>
    <xf numFmtId="0" fontId="7" fillId="0" borderId="0" xfId="1" applyFont="1" applyAlignment="1">
      <alignment horizontal="right" vertical="center" shrinkToFit="1"/>
    </xf>
    <xf numFmtId="0" fontId="7" fillId="0" borderId="0" xfId="1" applyFont="1" applyAlignment="1">
      <alignment horizontal="center" vertical="center" shrinkToFit="1"/>
    </xf>
    <xf numFmtId="0" fontId="7" fillId="2" borderId="9" xfId="1" applyFont="1" applyFill="1" applyBorder="1" applyAlignment="1">
      <alignment horizontal="center" vertical="center"/>
    </xf>
    <xf numFmtId="0" fontId="7" fillId="2" borderId="9" xfId="1" applyFont="1" applyFill="1" applyBorder="1" applyAlignment="1">
      <alignment horizontal="center" vertical="center" shrinkToFit="1"/>
    </xf>
    <xf numFmtId="0" fontId="7" fillId="0" borderId="10" xfId="1" applyFont="1" applyBorder="1" applyAlignment="1">
      <alignment horizontal="center" vertical="top"/>
    </xf>
    <xf numFmtId="0" fontId="7" fillId="0" borderId="10" xfId="1" applyFont="1" applyBorder="1" applyAlignment="1">
      <alignment horizontal="left" vertical="top" wrapText="1"/>
    </xf>
    <xf numFmtId="0" fontId="7" fillId="0" borderId="10" xfId="1" applyFont="1" applyBorder="1" applyAlignment="1">
      <alignment horizontal="center" vertical="center"/>
    </xf>
    <xf numFmtId="0" fontId="1" fillId="0" borderId="0" xfId="2">
      <alignment vertical="center"/>
    </xf>
    <xf numFmtId="0" fontId="1" fillId="0" borderId="0" xfId="2" applyAlignment="1">
      <alignment horizontal="center" vertical="center"/>
    </xf>
    <xf numFmtId="0" fontId="11" fillId="0" borderId="0" xfId="2" applyFont="1" applyAlignment="1">
      <alignment horizontal="left" vertical="center"/>
    </xf>
    <xf numFmtId="0" fontId="13" fillId="0" borderId="0" xfId="2" applyFont="1">
      <alignment vertical="center"/>
    </xf>
    <xf numFmtId="0" fontId="13" fillId="0" borderId="9" xfId="2" applyFont="1" applyBorder="1">
      <alignment vertical="center"/>
    </xf>
    <xf numFmtId="3" fontId="13" fillId="0" borderId="9" xfId="2" applyNumberFormat="1" applyFont="1" applyBorder="1" applyAlignment="1">
      <alignment horizontal="right" vertical="center" shrinkToFit="1"/>
    </xf>
    <xf numFmtId="3" fontId="13" fillId="0" borderId="9" xfId="2" applyNumberFormat="1" applyFont="1" applyBorder="1">
      <alignment vertical="center"/>
    </xf>
    <xf numFmtId="0" fontId="13" fillId="0" borderId="14" xfId="2" applyFont="1" applyBorder="1" applyAlignment="1">
      <alignment vertical="center" shrinkToFit="1"/>
    </xf>
    <xf numFmtId="0" fontId="13" fillId="0" borderId="10" xfId="2" applyFont="1" applyBorder="1" applyAlignment="1">
      <alignment horizontal="center" vertical="center"/>
    </xf>
    <xf numFmtId="57" fontId="13" fillId="0" borderId="15" xfId="2" applyNumberFormat="1" applyFont="1" applyBorder="1" applyAlignment="1">
      <alignment horizontal="center" vertical="center" shrinkToFit="1"/>
    </xf>
    <xf numFmtId="0" fontId="13" fillId="0" borderId="9" xfId="2" applyFont="1" applyBorder="1" applyAlignment="1">
      <alignment horizontal="center" vertical="center"/>
    </xf>
    <xf numFmtId="2" fontId="13" fillId="0" borderId="9" xfId="2" applyNumberFormat="1" applyFont="1" applyBorder="1">
      <alignment vertical="center"/>
    </xf>
    <xf numFmtId="0" fontId="13" fillId="0" borderId="9" xfId="2" applyFont="1" applyBorder="1" applyAlignment="1">
      <alignment vertical="center" wrapText="1"/>
    </xf>
    <xf numFmtId="57" fontId="13" fillId="0" borderId="14" xfId="2" applyNumberFormat="1" applyFont="1" applyBorder="1" applyAlignment="1">
      <alignment horizontal="center" vertical="center" shrinkToFit="1"/>
    </xf>
    <xf numFmtId="0" fontId="13" fillId="0" borderId="0" xfId="2" applyFont="1" applyAlignment="1">
      <alignment horizontal="center" vertical="center"/>
    </xf>
    <xf numFmtId="0" fontId="14" fillId="0" borderId="0" xfId="2" applyFont="1" applyAlignment="1">
      <alignment horizontal="center" vertical="center" wrapText="1"/>
    </xf>
    <xf numFmtId="0" fontId="15" fillId="3" borderId="9" xfId="2" applyFont="1" applyFill="1" applyBorder="1" applyAlignment="1">
      <alignment horizontal="center" vertical="center" wrapText="1"/>
    </xf>
    <xf numFmtId="0" fontId="15" fillId="3" borderId="9" xfId="2" applyFont="1" applyFill="1" applyBorder="1" applyAlignment="1">
      <alignment horizontal="center" vertical="center"/>
    </xf>
    <xf numFmtId="0" fontId="17" fillId="0" borderId="0" xfId="2" applyFont="1" applyAlignment="1">
      <alignment horizontal="left" vertical="center"/>
    </xf>
    <xf numFmtId="0" fontId="17" fillId="0" borderId="2" xfId="2" applyFont="1" applyBorder="1" applyAlignment="1">
      <alignment horizontal="center" vertical="center"/>
    </xf>
    <xf numFmtId="0" fontId="20" fillId="0" borderId="0" xfId="3" applyFont="1">
      <alignment vertical="center"/>
    </xf>
    <xf numFmtId="0" fontId="21" fillId="0" borderId="0" xfId="3" applyFont="1" applyAlignment="1">
      <alignment horizontal="center" vertical="center"/>
    </xf>
    <xf numFmtId="0" fontId="22" fillId="0" borderId="0" xfId="3" applyFont="1">
      <alignment vertical="center"/>
    </xf>
    <xf numFmtId="0" fontId="23" fillId="0" borderId="0" xfId="3" applyFont="1" applyAlignment="1">
      <alignment horizontal="center" vertical="center"/>
    </xf>
    <xf numFmtId="0" fontId="23" fillId="0" borderId="0" xfId="3" applyFont="1" applyAlignment="1">
      <alignment vertical="center" wrapText="1"/>
    </xf>
    <xf numFmtId="0" fontId="23" fillId="0" borderId="0" xfId="3" applyFont="1">
      <alignment vertical="center"/>
    </xf>
    <xf numFmtId="0" fontId="23" fillId="0" borderId="9" xfId="3" applyFont="1" applyBorder="1" applyAlignment="1">
      <alignment horizontal="center" vertical="center"/>
    </xf>
    <xf numFmtId="0" fontId="23" fillId="0" borderId="13" xfId="3" applyFont="1" applyBorder="1" applyAlignment="1">
      <alignment horizontal="center" vertical="center"/>
    </xf>
    <xf numFmtId="0" fontId="23" fillId="0" borderId="9" xfId="3" applyFont="1" applyBorder="1" applyAlignment="1">
      <alignment horizontal="center" vertical="center" wrapText="1" shrinkToFit="1"/>
    </xf>
    <xf numFmtId="0" fontId="23" fillId="0" borderId="14" xfId="3" applyFont="1" applyBorder="1" applyAlignment="1">
      <alignment horizontal="center" vertical="center"/>
    </xf>
    <xf numFmtId="0" fontId="23" fillId="0" borderId="9" xfId="3" applyFont="1" applyBorder="1" applyAlignment="1">
      <alignment vertical="center" wrapText="1"/>
    </xf>
    <xf numFmtId="0" fontId="23" fillId="0" borderId="9" xfId="3" applyFont="1" applyBorder="1">
      <alignment vertical="center"/>
    </xf>
    <xf numFmtId="0" fontId="23" fillId="0" borderId="12" xfId="3" applyFont="1" applyBorder="1" applyAlignment="1">
      <alignment horizontal="center" vertical="center"/>
    </xf>
    <xf numFmtId="0" fontId="23" fillId="0" borderId="15" xfId="3" applyFont="1" applyBorder="1" applyAlignment="1">
      <alignment horizontal="center" vertical="center" wrapText="1"/>
    </xf>
    <xf numFmtId="0" fontId="23" fillId="0" borderId="13" xfId="3" applyFont="1" applyBorder="1" applyAlignment="1">
      <alignment vertical="center" wrapText="1"/>
    </xf>
    <xf numFmtId="0" fontId="23" fillId="0" borderId="13" xfId="3" applyFont="1" applyBorder="1">
      <alignment vertical="center"/>
    </xf>
    <xf numFmtId="0" fontId="23" fillId="0" borderId="6" xfId="3" applyFont="1" applyBorder="1" applyAlignment="1">
      <alignment horizontal="center" vertical="center"/>
    </xf>
    <xf numFmtId="0" fontId="23" fillId="0" borderId="6" xfId="3" applyFont="1" applyBorder="1" applyAlignment="1">
      <alignment vertical="center" wrapText="1"/>
    </xf>
    <xf numFmtId="0" fontId="23" fillId="0" borderId="11" xfId="3" applyFont="1" applyBorder="1" applyAlignment="1">
      <alignment horizontal="center" vertical="center"/>
    </xf>
    <xf numFmtId="0" fontId="23" fillId="0" borderId="1" xfId="3" applyFont="1" applyBorder="1" applyAlignment="1">
      <alignment horizontal="left" vertical="center" wrapText="1"/>
    </xf>
    <xf numFmtId="0" fontId="23" fillId="0" borderId="11" xfId="3" applyFont="1" applyBorder="1">
      <alignment vertical="center"/>
    </xf>
    <xf numFmtId="0" fontId="23" fillId="0" borderId="1" xfId="3" applyFont="1" applyBorder="1" applyAlignment="1">
      <alignment horizontal="center" vertical="center"/>
    </xf>
    <xf numFmtId="0" fontId="23" fillId="0" borderId="11" xfId="3" applyFont="1" applyBorder="1" applyAlignment="1">
      <alignment vertical="center" wrapText="1"/>
    </xf>
    <xf numFmtId="0" fontId="23" fillId="0" borderId="2" xfId="3" applyFont="1" applyBorder="1" applyAlignment="1">
      <alignment horizontal="center" vertical="center" wrapText="1" shrinkToFit="1"/>
    </xf>
    <xf numFmtId="0" fontId="23" fillId="0" borderId="2" xfId="3" applyFont="1" applyBorder="1" applyAlignment="1">
      <alignment horizontal="center" vertical="center"/>
    </xf>
    <xf numFmtId="0" fontId="23" fillId="0" borderId="9" xfId="3" applyFont="1" applyBorder="1" applyAlignment="1">
      <alignment horizontal="center" vertical="center" wrapText="1"/>
    </xf>
    <xf numFmtId="0" fontId="23" fillId="0" borderId="15" xfId="3" applyFont="1" applyBorder="1" applyAlignment="1">
      <alignment horizontal="center" vertical="center"/>
    </xf>
    <xf numFmtId="0" fontId="23" fillId="0" borderId="11" xfId="3" applyFont="1" applyBorder="1" applyAlignment="1">
      <alignment horizontal="center" vertical="center" wrapText="1"/>
    </xf>
    <xf numFmtId="0" fontId="20" fillId="0" borderId="0" xfId="3" applyFont="1" applyAlignment="1">
      <alignment horizontal="center" vertical="center"/>
    </xf>
    <xf numFmtId="0" fontId="20" fillId="0" borderId="0" xfId="3" applyFont="1" applyAlignment="1">
      <alignment vertical="center" wrapText="1"/>
    </xf>
    <xf numFmtId="0" fontId="24" fillId="0" borderId="0" xfId="4" applyFont="1" applyAlignment="1"/>
    <xf numFmtId="38" fontId="24" fillId="0" borderId="0" xfId="5" applyFont="1" applyAlignment="1">
      <alignment vertical="center"/>
    </xf>
    <xf numFmtId="0" fontId="25" fillId="0" borderId="0" xfId="4" applyFont="1" applyAlignment="1">
      <alignment horizontal="center" vertical="center"/>
    </xf>
    <xf numFmtId="0" fontId="24" fillId="0" borderId="0" xfId="4" applyFont="1" applyAlignment="1">
      <alignment horizontal="right"/>
    </xf>
    <xf numFmtId="0" fontId="7" fillId="0" borderId="0" xfId="4" applyFont="1" applyAlignment="1">
      <alignment horizontal="left"/>
    </xf>
    <xf numFmtId="0" fontId="7" fillId="0" borderId="0" xfId="4" applyFont="1" applyAlignment="1"/>
    <xf numFmtId="0" fontId="6" fillId="0" borderId="0" xfId="4" applyFont="1" applyAlignment="1"/>
    <xf numFmtId="0" fontId="27" fillId="0" borderId="0" xfId="4" applyFont="1" applyAlignment="1">
      <alignment horizontal="left"/>
    </xf>
    <xf numFmtId="0" fontId="27" fillId="0" borderId="0" xfId="4" applyFont="1" applyAlignment="1"/>
    <xf numFmtId="0" fontId="28" fillId="0" borderId="0" xfId="4" applyFont="1" applyAlignment="1">
      <alignment horizontal="right"/>
    </xf>
    <xf numFmtId="38" fontId="29" fillId="4" borderId="9" xfId="5" applyFont="1" applyFill="1" applyBorder="1" applyAlignment="1">
      <alignment horizontal="center" vertical="center"/>
    </xf>
    <xf numFmtId="0" fontId="24" fillId="0" borderId="0" xfId="4" applyFont="1">
      <alignment vertical="center"/>
    </xf>
    <xf numFmtId="0" fontId="28" fillId="5" borderId="16" xfId="4" applyFont="1" applyFill="1" applyBorder="1" applyAlignment="1">
      <alignment horizontal="left" vertical="center"/>
    </xf>
    <xf numFmtId="38" fontId="6" fillId="5" borderId="18" xfId="5" applyFont="1" applyFill="1" applyBorder="1" applyAlignment="1">
      <alignment horizontal="right" vertical="center" shrinkToFit="1"/>
    </xf>
    <xf numFmtId="0" fontId="6" fillId="0" borderId="5" xfId="4" applyFont="1" applyBorder="1" applyAlignment="1">
      <alignment horizontal="left" vertical="center"/>
    </xf>
    <xf numFmtId="0" fontId="6" fillId="0" borderId="19" xfId="4" applyFont="1" applyBorder="1">
      <alignment vertical="center"/>
    </xf>
    <xf numFmtId="38" fontId="6" fillId="0" borderId="20" xfId="5" applyFont="1" applyBorder="1" applyAlignment="1">
      <alignment vertical="center" shrinkToFit="1"/>
    </xf>
    <xf numFmtId="0" fontId="30" fillId="0" borderId="21" xfId="4" applyFont="1" applyBorder="1" applyAlignment="1">
      <alignment horizontal="left" vertical="center"/>
    </xf>
    <xf numFmtId="0" fontId="6" fillId="0" borderId="22" xfId="4" applyFont="1" applyBorder="1" applyAlignment="1">
      <alignment horizontal="left" vertical="center"/>
    </xf>
    <xf numFmtId="0" fontId="6" fillId="0" borderId="23" xfId="4" applyFont="1" applyBorder="1" applyAlignment="1">
      <alignment horizontal="left" vertical="center"/>
    </xf>
    <xf numFmtId="38" fontId="31" fillId="0" borderId="12" xfId="5" applyFont="1" applyBorder="1" applyAlignment="1">
      <alignment vertical="center" shrinkToFit="1"/>
    </xf>
    <xf numFmtId="38" fontId="31" fillId="0" borderId="24" xfId="5" applyFont="1" applyBorder="1" applyAlignment="1">
      <alignment vertical="center" shrinkToFit="1"/>
    </xf>
    <xf numFmtId="38" fontId="6" fillId="0" borderId="27" xfId="5" applyFont="1" applyBorder="1" applyAlignment="1">
      <alignment vertical="center" shrinkToFit="1"/>
    </xf>
    <xf numFmtId="38" fontId="6" fillId="0" borderId="28" xfId="5" applyFont="1" applyBorder="1" applyAlignment="1">
      <alignment vertical="center" shrinkToFit="1"/>
    </xf>
    <xf numFmtId="0" fontId="6" fillId="0" borderId="0" xfId="4" applyFont="1" applyAlignment="1">
      <alignment horizontal="left" vertical="center"/>
    </xf>
    <xf numFmtId="0" fontId="6" fillId="0" borderId="0" xfId="4" applyFont="1" applyAlignment="1">
      <alignment horizontal="center" vertical="center"/>
    </xf>
    <xf numFmtId="38" fontId="6" fillId="0" borderId="0" xfId="5" applyFont="1" applyBorder="1" applyAlignment="1">
      <alignment horizontal="center" vertical="center" shrinkToFit="1"/>
    </xf>
    <xf numFmtId="38" fontId="32" fillId="5" borderId="18" xfId="5" applyFont="1" applyFill="1" applyBorder="1" applyAlignment="1">
      <alignment vertical="center" shrinkToFit="1"/>
    </xf>
    <xf numFmtId="0" fontId="31" fillId="0" borderId="29" xfId="4" applyFont="1" applyBorder="1" applyAlignment="1">
      <alignment vertical="center" textRotation="255"/>
    </xf>
    <xf numFmtId="0" fontId="31" fillId="0" borderId="19" xfId="4" applyFont="1" applyBorder="1">
      <alignment vertical="center"/>
    </xf>
    <xf numFmtId="0" fontId="31" fillId="0" borderId="30" xfId="4" applyFont="1" applyBorder="1" applyAlignment="1">
      <alignment vertical="center" textRotation="255"/>
    </xf>
    <xf numFmtId="0" fontId="31" fillId="0" borderId="5" xfId="4" applyFont="1" applyBorder="1" applyAlignment="1">
      <alignment horizontal="left" vertical="center"/>
    </xf>
    <xf numFmtId="0" fontId="31" fillId="0" borderId="31" xfId="4" applyFont="1" applyBorder="1">
      <alignment vertical="center"/>
    </xf>
    <xf numFmtId="176" fontId="6" fillId="0" borderId="32" xfId="4" applyNumberFormat="1" applyFont="1" applyBorder="1" applyAlignment="1">
      <alignment horizontal="left" vertical="center"/>
    </xf>
    <xf numFmtId="176" fontId="6" fillId="0" borderId="19" xfId="4" applyNumberFormat="1" applyFont="1" applyBorder="1" applyAlignment="1">
      <alignment horizontal="left" vertical="center"/>
    </xf>
    <xf numFmtId="0" fontId="6" fillId="0" borderId="5" xfId="4" applyFont="1" applyBorder="1" applyAlignment="1">
      <alignment horizontal="center" vertical="center"/>
    </xf>
    <xf numFmtId="0" fontId="6" fillId="0" borderId="21" xfId="4" applyFont="1" applyBorder="1">
      <alignment vertical="center"/>
    </xf>
    <xf numFmtId="176" fontId="6" fillId="0" borderId="33" xfId="4" applyNumberFormat="1" applyFont="1" applyBorder="1" applyAlignment="1">
      <alignment horizontal="left" vertical="center"/>
    </xf>
    <xf numFmtId="0" fontId="6" fillId="0" borderId="34" xfId="4" applyFont="1" applyBorder="1" applyAlignment="1">
      <alignment horizontal="left" vertical="center"/>
    </xf>
    <xf numFmtId="0" fontId="6" fillId="0" borderId="29" xfId="4" applyFont="1" applyBorder="1" applyAlignment="1">
      <alignment horizontal="center" vertical="center"/>
    </xf>
    <xf numFmtId="176" fontId="6" fillId="0" borderId="32" xfId="4" applyNumberFormat="1" applyFont="1" applyBorder="1" applyAlignment="1">
      <alignment horizontal="left" vertical="center" wrapText="1"/>
    </xf>
    <xf numFmtId="0" fontId="6" fillId="0" borderId="3" xfId="4" applyFont="1" applyBorder="1" applyAlignment="1">
      <alignment horizontal="left" vertical="center"/>
    </xf>
    <xf numFmtId="38" fontId="14" fillId="5" borderId="18" xfId="5" applyFont="1" applyFill="1" applyBorder="1" applyAlignment="1">
      <alignment vertical="center" shrinkToFit="1"/>
    </xf>
    <xf numFmtId="176" fontId="6" fillId="0" borderId="19" xfId="4" applyNumberFormat="1" applyFont="1" applyBorder="1" applyAlignment="1">
      <alignment horizontal="left" vertical="center" shrinkToFit="1"/>
    </xf>
    <xf numFmtId="38" fontId="6" fillId="5" borderId="18" xfId="5" applyFont="1" applyFill="1" applyBorder="1" applyAlignment="1" applyProtection="1">
      <alignment vertical="center" shrinkToFit="1"/>
      <protection locked="0"/>
    </xf>
    <xf numFmtId="0" fontId="6" fillId="0" borderId="19" xfId="4" applyFont="1" applyBorder="1" applyAlignment="1">
      <alignment vertical="center" shrinkToFit="1"/>
    </xf>
    <xf numFmtId="38" fontId="6" fillId="0" borderId="35" xfId="5" applyFont="1" applyBorder="1" applyAlignment="1">
      <alignment vertical="center" shrinkToFit="1"/>
    </xf>
    <xf numFmtId="0" fontId="24" fillId="0" borderId="36" xfId="4" applyFont="1" applyBorder="1" applyAlignment="1"/>
    <xf numFmtId="0" fontId="7" fillId="0" borderId="0" xfId="4" applyFont="1" applyAlignment="1">
      <alignment horizontal="center" vertical="center"/>
    </xf>
    <xf numFmtId="38" fontId="7" fillId="0" borderId="0" xfId="5" applyFont="1" applyBorder="1" applyAlignment="1">
      <alignment vertical="center"/>
    </xf>
    <xf numFmtId="0" fontId="33" fillId="0" borderId="0" xfId="4" applyFont="1">
      <alignment vertical="center"/>
    </xf>
    <xf numFmtId="0" fontId="33" fillId="0" borderId="0" xfId="4" applyFont="1" applyAlignment="1">
      <alignment horizontal="left" vertical="center"/>
    </xf>
    <xf numFmtId="0" fontId="7" fillId="0" borderId="0" xfId="4" applyFont="1" applyAlignment="1">
      <alignment horizontal="left" vertical="center"/>
    </xf>
    <xf numFmtId="0" fontId="6" fillId="0" borderId="0" xfId="4" applyFont="1">
      <alignment vertical="center"/>
    </xf>
    <xf numFmtId="38" fontId="7" fillId="0" borderId="0" xfId="5" applyFont="1" applyAlignment="1">
      <alignment vertical="center"/>
    </xf>
    <xf numFmtId="0" fontId="7" fillId="0" borderId="0" xfId="4" applyFont="1">
      <alignment vertical="center"/>
    </xf>
    <xf numFmtId="0" fontId="24" fillId="0" borderId="0" xfId="4" applyFont="1" applyAlignment="1">
      <alignment horizontal="left" vertical="center"/>
    </xf>
    <xf numFmtId="0" fontId="34" fillId="0" borderId="0" xfId="4" applyFont="1">
      <alignment vertical="center"/>
    </xf>
    <xf numFmtId="0" fontId="24" fillId="0" borderId="0" xfId="4" applyFont="1" applyAlignment="1">
      <alignment horizontal="left"/>
    </xf>
    <xf numFmtId="0" fontId="34" fillId="0" borderId="0" xfId="4" applyFont="1" applyAlignment="1"/>
    <xf numFmtId="0" fontId="28" fillId="0" borderId="0" xfId="4" applyFont="1" applyAlignment="1">
      <alignment horizontal="right" vertical="center"/>
    </xf>
    <xf numFmtId="38" fontId="35" fillId="4" borderId="9" xfId="5" applyFont="1" applyFill="1" applyBorder="1" applyAlignment="1">
      <alignment horizontal="center" vertical="center"/>
    </xf>
    <xf numFmtId="38" fontId="31" fillId="0" borderId="20" xfId="5" applyFont="1" applyBorder="1" applyAlignment="1">
      <alignment vertical="center" shrinkToFit="1"/>
    </xf>
    <xf numFmtId="38" fontId="31" fillId="0" borderId="40" xfId="5" applyFont="1" applyBorder="1" applyAlignment="1">
      <alignment vertical="center" shrinkToFit="1"/>
    </xf>
    <xf numFmtId="0" fontId="6" fillId="0" borderId="41" xfId="4" applyFont="1" applyBorder="1" applyAlignment="1">
      <alignment horizontal="left" vertical="center"/>
    </xf>
    <xf numFmtId="38" fontId="31" fillId="0" borderId="42" xfId="5" applyFont="1" applyBorder="1" applyAlignment="1">
      <alignment vertical="center" shrinkToFit="1"/>
    </xf>
    <xf numFmtId="38" fontId="37" fillId="0" borderId="27" xfId="5" applyFont="1" applyBorder="1" applyAlignment="1">
      <alignment vertical="center" shrinkToFit="1"/>
    </xf>
    <xf numFmtId="38" fontId="37" fillId="0" borderId="28" xfId="5" applyFont="1" applyBorder="1" applyAlignment="1">
      <alignment vertical="center" shrinkToFit="1"/>
    </xf>
    <xf numFmtId="38" fontId="6" fillId="5" borderId="18" xfId="5" applyFont="1" applyFill="1" applyBorder="1" applyAlignment="1">
      <alignment vertical="center" shrinkToFit="1"/>
    </xf>
    <xf numFmtId="0" fontId="31" fillId="0" borderId="19" xfId="4" applyFont="1" applyBorder="1" applyAlignment="1">
      <alignment vertical="center" shrinkToFit="1"/>
    </xf>
    <xf numFmtId="0" fontId="31" fillId="0" borderId="30" xfId="4" applyFont="1" applyBorder="1" applyAlignment="1">
      <alignment horizontal="left" vertical="center"/>
    </xf>
    <xf numFmtId="0" fontId="31" fillId="0" borderId="44" xfId="4" applyFont="1" applyBorder="1" applyAlignment="1">
      <alignment horizontal="left" vertical="center"/>
    </xf>
    <xf numFmtId="0" fontId="31" fillId="0" borderId="4" xfId="4" applyFont="1" applyBorder="1" applyAlignment="1">
      <alignment vertical="center" shrinkToFit="1"/>
    </xf>
    <xf numFmtId="176" fontId="31" fillId="0" borderId="32" xfId="4" applyNumberFormat="1" applyFont="1" applyBorder="1" applyAlignment="1">
      <alignment horizontal="left" vertical="center"/>
    </xf>
    <xf numFmtId="176" fontId="31" fillId="0" borderId="19" xfId="4" applyNumberFormat="1" applyFont="1" applyBorder="1" applyAlignment="1">
      <alignment horizontal="left" vertical="center"/>
    </xf>
    <xf numFmtId="0" fontId="31" fillId="0" borderId="21" xfId="4" applyFont="1" applyBorder="1">
      <alignment vertical="center"/>
    </xf>
    <xf numFmtId="0" fontId="31" fillId="0" borderId="21" xfId="4" applyFont="1" applyBorder="1" applyAlignment="1">
      <alignment vertical="center" shrinkToFit="1"/>
    </xf>
    <xf numFmtId="176" fontId="31" fillId="0" borderId="19" xfId="4" applyNumberFormat="1" applyFont="1" applyBorder="1" applyAlignment="1">
      <alignment horizontal="left" vertical="center" shrinkToFit="1"/>
    </xf>
    <xf numFmtId="176" fontId="31" fillId="0" borderId="32" xfId="4" applyNumberFormat="1" applyFont="1" applyBorder="1" applyAlignment="1">
      <alignment horizontal="left" vertical="center" shrinkToFit="1"/>
    </xf>
    <xf numFmtId="176" fontId="31" fillId="0" borderId="33" xfId="4" applyNumberFormat="1" applyFont="1" applyBorder="1" applyAlignment="1">
      <alignment horizontal="left" vertical="center" shrinkToFit="1"/>
    </xf>
    <xf numFmtId="0" fontId="6" fillId="0" borderId="2" xfId="4" applyFont="1" applyBorder="1" applyAlignment="1">
      <alignment horizontal="left"/>
    </xf>
    <xf numFmtId="0" fontId="7" fillId="0" borderId="0" xfId="4" applyFont="1" applyAlignment="1">
      <alignment horizontal="right" vertical="top"/>
    </xf>
    <xf numFmtId="38" fontId="29" fillId="4" borderId="9" xfId="5" applyFont="1" applyFill="1" applyBorder="1" applyAlignment="1">
      <alignment horizontal="center" vertical="center" shrinkToFit="1"/>
    </xf>
    <xf numFmtId="0" fontId="28" fillId="5" borderId="8" xfId="4" applyFont="1" applyFill="1" applyBorder="1" applyAlignment="1">
      <alignment horizontal="left" vertical="center"/>
    </xf>
    <xf numFmtId="0" fontId="28" fillId="5" borderId="13" xfId="4" applyFont="1" applyFill="1" applyBorder="1" applyAlignment="1">
      <alignment horizontal="center" vertical="center"/>
    </xf>
    <xf numFmtId="38" fontId="40" fillId="5" borderId="18" xfId="5" applyFont="1" applyFill="1" applyBorder="1" applyAlignment="1">
      <alignment vertical="center" shrinkToFit="1"/>
    </xf>
    <xf numFmtId="0" fontId="27" fillId="0" borderId="0" xfId="4" applyFont="1">
      <alignment vertical="center"/>
    </xf>
    <xf numFmtId="0" fontId="6" fillId="0" borderId="29" xfId="4" applyFont="1" applyBorder="1" applyAlignment="1">
      <alignment vertical="center" textRotation="255"/>
    </xf>
    <xf numFmtId="0" fontId="6" fillId="0" borderId="30" xfId="4" applyFont="1" applyBorder="1" applyAlignment="1">
      <alignment vertical="center" textRotation="255"/>
    </xf>
    <xf numFmtId="0" fontId="6" fillId="0" borderId="31" xfId="4" applyFont="1" applyBorder="1">
      <alignment vertical="center"/>
    </xf>
    <xf numFmtId="0" fontId="28" fillId="5" borderId="45" xfId="4" applyFont="1" applyFill="1" applyBorder="1">
      <alignment vertical="center"/>
    </xf>
    <xf numFmtId="0" fontId="28" fillId="5" borderId="31" xfId="4" applyFont="1" applyFill="1" applyBorder="1">
      <alignment vertical="center"/>
    </xf>
    <xf numFmtId="0" fontId="28" fillId="5" borderId="32" xfId="4" applyFont="1" applyFill="1" applyBorder="1">
      <alignment vertical="center"/>
    </xf>
    <xf numFmtId="0" fontId="6" fillId="0" borderId="30" xfId="4" applyFont="1" applyBorder="1" applyAlignment="1">
      <alignment horizontal="left" vertical="center"/>
    </xf>
    <xf numFmtId="0" fontId="28" fillId="5" borderId="46" xfId="4" applyFont="1" applyFill="1" applyBorder="1">
      <alignment vertical="center"/>
    </xf>
    <xf numFmtId="0" fontId="6" fillId="5" borderId="45" xfId="4" applyFont="1" applyFill="1" applyBorder="1">
      <alignment vertical="center"/>
    </xf>
    <xf numFmtId="0" fontId="6" fillId="0" borderId="32" xfId="4" applyFont="1" applyBorder="1">
      <alignment vertical="center"/>
    </xf>
    <xf numFmtId="38" fontId="33" fillId="0" borderId="0" xfId="5" applyFont="1" applyAlignment="1">
      <alignment vertical="center"/>
    </xf>
    <xf numFmtId="0" fontId="41" fillId="4" borderId="0" xfId="4" applyFont="1" applyFill="1">
      <alignment vertical="center"/>
    </xf>
    <xf numFmtId="0" fontId="6" fillId="0" borderId="3" xfId="4" applyFont="1" applyBorder="1" applyAlignment="1">
      <alignment horizontal="center" vertical="center"/>
    </xf>
    <xf numFmtId="0" fontId="31" fillId="0" borderId="33" xfId="4" applyFont="1" applyBorder="1">
      <alignment vertical="center"/>
    </xf>
    <xf numFmtId="38" fontId="31" fillId="0" borderId="11" xfId="5" applyFont="1" applyBorder="1" applyAlignment="1">
      <alignment vertical="center" shrinkToFit="1"/>
    </xf>
    <xf numFmtId="0" fontId="28" fillId="5" borderId="5" xfId="4" applyFont="1" applyFill="1" applyBorder="1" applyAlignment="1">
      <alignment horizontal="left" vertical="center"/>
    </xf>
    <xf numFmtId="38" fontId="40" fillId="5" borderId="20" xfId="5" applyFont="1" applyFill="1" applyBorder="1" applyAlignment="1">
      <alignment vertical="center" shrinkToFit="1"/>
    </xf>
    <xf numFmtId="38" fontId="28" fillId="5" borderId="18" xfId="5" applyFont="1" applyFill="1" applyBorder="1" applyAlignment="1" applyProtection="1">
      <alignment vertical="center" shrinkToFit="1"/>
      <protection locked="0"/>
    </xf>
    <xf numFmtId="38" fontId="7" fillId="0" borderId="0" xfId="4" applyNumberFormat="1" applyFont="1">
      <alignment vertical="center"/>
    </xf>
    <xf numFmtId="0" fontId="18" fillId="0" borderId="2" xfId="2" applyFont="1" applyBorder="1" applyAlignment="1">
      <alignment horizontal="left" vertical="center"/>
    </xf>
    <xf numFmtId="0" fontId="15" fillId="3" borderId="15" xfId="2" applyFont="1" applyFill="1" applyBorder="1" applyAlignment="1">
      <alignment horizontal="center" vertical="center" wrapText="1"/>
    </xf>
    <xf numFmtId="0" fontId="15" fillId="3" borderId="10" xfId="2" applyFont="1" applyFill="1" applyBorder="1" applyAlignment="1">
      <alignment horizontal="center" vertical="center" wrapText="1"/>
    </xf>
    <xf numFmtId="0" fontId="15" fillId="3" borderId="14" xfId="2" applyFont="1" applyFill="1" applyBorder="1" applyAlignment="1">
      <alignment horizontal="center" vertical="center" wrapText="1"/>
    </xf>
    <xf numFmtId="0" fontId="10" fillId="0" borderId="9" xfId="1" applyFont="1" applyBorder="1" applyAlignment="1">
      <alignment horizontal="left" vertical="top" wrapText="1"/>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7" fillId="2" borderId="9" xfId="1" applyFont="1" applyFill="1" applyBorder="1" applyAlignment="1">
      <alignment horizontal="center" vertical="center"/>
    </xf>
    <xf numFmtId="0" fontId="7" fillId="0" borderId="9" xfId="1" applyFont="1" applyBorder="1" applyAlignment="1">
      <alignment horizontal="left" vertical="top" wrapText="1"/>
    </xf>
    <xf numFmtId="0" fontId="7" fillId="0" borderId="13" xfId="1" applyFont="1" applyBorder="1" applyAlignment="1">
      <alignment horizontal="center" vertical="center"/>
    </xf>
    <xf numFmtId="0" fontId="7" fillId="0" borderId="11" xfId="1" applyFont="1" applyBorder="1" applyAlignment="1">
      <alignment horizontal="center"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7" fillId="2" borderId="9" xfId="1" applyFont="1" applyFill="1" applyBorder="1" applyAlignment="1">
      <alignment horizontal="center" vertical="center" wrapText="1"/>
    </xf>
    <xf numFmtId="0" fontId="7" fillId="0" borderId="13" xfId="1" applyFont="1" applyBorder="1" applyAlignment="1">
      <alignment horizontal="center" vertical="top"/>
    </xf>
    <xf numFmtId="0" fontId="7" fillId="0" borderId="12" xfId="1" applyFont="1" applyBorder="1" applyAlignment="1">
      <alignment horizontal="center" vertical="top"/>
    </xf>
    <xf numFmtId="0" fontId="7" fillId="0" borderId="11" xfId="1" applyFont="1" applyBorder="1" applyAlignment="1">
      <alignment horizontal="center" vertical="top"/>
    </xf>
    <xf numFmtId="0" fontId="7" fillId="0" borderId="0" xfId="1" applyFont="1" applyAlignment="1">
      <alignment horizontal="right" vertical="center" shrinkToFit="1"/>
    </xf>
    <xf numFmtId="0" fontId="7" fillId="0" borderId="2" xfId="1" applyFont="1" applyBorder="1" applyAlignment="1">
      <alignment horizontal="right" vertical="center" shrinkToFit="1"/>
    </xf>
    <xf numFmtId="0" fontId="7" fillId="0" borderId="0" xfId="1" applyFont="1" applyAlignment="1">
      <alignment horizontal="left" vertical="top"/>
    </xf>
    <xf numFmtId="0" fontId="7" fillId="0" borderId="2" xfId="1" applyFont="1" applyBorder="1" applyAlignment="1">
      <alignment horizontal="left" vertical="center" shrinkToFit="1"/>
    </xf>
    <xf numFmtId="0" fontId="7" fillId="0" borderId="8" xfId="1" applyFont="1" applyBorder="1" applyAlignment="1">
      <alignment horizontal="left" vertical="top" wrapText="1"/>
    </xf>
    <xf numFmtId="0" fontId="7" fillId="0" borderId="7" xfId="1" applyFont="1" applyBorder="1" applyAlignment="1">
      <alignment horizontal="left" vertical="top" wrapText="1"/>
    </xf>
    <xf numFmtId="0" fontId="7" fillId="0" borderId="6" xfId="1" applyFont="1" applyBorder="1" applyAlignment="1">
      <alignment horizontal="left" vertical="top" wrapText="1"/>
    </xf>
    <xf numFmtId="0" fontId="7" fillId="0" borderId="5" xfId="1" applyFont="1" applyBorder="1" applyAlignment="1">
      <alignment horizontal="left" vertical="top" wrapText="1"/>
    </xf>
    <xf numFmtId="0" fontId="7" fillId="0" borderId="0" xfId="1" applyFont="1" applyAlignment="1">
      <alignment horizontal="left" vertical="top" wrapText="1"/>
    </xf>
    <xf numFmtId="0" fontId="7" fillId="0" borderId="4" xfId="1" applyFont="1" applyBorder="1" applyAlignment="1">
      <alignment horizontal="left" vertical="top" wrapText="1"/>
    </xf>
    <xf numFmtId="0" fontId="7" fillId="0" borderId="3" xfId="1" applyFont="1" applyBorder="1" applyAlignment="1">
      <alignment horizontal="left" vertical="top" wrapText="1"/>
    </xf>
    <xf numFmtId="0" fontId="7" fillId="0" borderId="2" xfId="1" applyFont="1" applyBorder="1" applyAlignment="1">
      <alignment horizontal="left" vertical="top" wrapText="1"/>
    </xf>
    <xf numFmtId="0" fontId="7" fillId="0" borderId="1" xfId="1" applyFont="1" applyBorder="1" applyAlignment="1">
      <alignment horizontal="left" vertical="top" wrapText="1"/>
    </xf>
    <xf numFmtId="0" fontId="19" fillId="0" borderId="0" xfId="3" applyFont="1" applyAlignment="1">
      <alignment horizontal="center" vertical="center"/>
    </xf>
    <xf numFmtId="0" fontId="23" fillId="0" borderId="9" xfId="3" applyFont="1" applyBorder="1" applyAlignment="1">
      <alignment horizontal="center" vertical="center"/>
    </xf>
    <xf numFmtId="0" fontId="23" fillId="0" borderId="15" xfId="3" applyFont="1" applyBorder="1" applyAlignment="1">
      <alignment horizontal="center" vertical="center" wrapText="1"/>
    </xf>
    <xf numFmtId="0" fontId="23" fillId="0" borderId="13" xfId="3" applyFont="1" applyBorder="1" applyAlignment="1">
      <alignment horizontal="center" vertical="center"/>
    </xf>
    <xf numFmtId="0" fontId="23" fillId="0" borderId="12" xfId="3" applyFont="1" applyBorder="1" applyAlignment="1">
      <alignment horizontal="center" vertical="center"/>
    </xf>
    <xf numFmtId="0" fontId="23" fillId="0" borderId="11" xfId="3" applyFont="1" applyBorder="1" applyAlignment="1">
      <alignment horizontal="center" vertical="center"/>
    </xf>
    <xf numFmtId="0" fontId="23" fillId="0" borderId="12"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13" xfId="3" applyFont="1" applyBorder="1" applyAlignment="1">
      <alignment horizontal="center" vertical="center" wrapText="1"/>
    </xf>
    <xf numFmtId="38" fontId="33" fillId="0" borderId="39" xfId="5" applyFont="1" applyBorder="1" applyAlignment="1">
      <alignment vertical="center" shrinkToFit="1"/>
    </xf>
    <xf numFmtId="38" fontId="33" fillId="0" borderId="12" xfId="5" applyFont="1" applyBorder="1" applyAlignment="1">
      <alignment vertical="center" shrinkToFit="1"/>
    </xf>
    <xf numFmtId="38" fontId="33" fillId="0" borderId="11" xfId="5" applyFont="1" applyBorder="1" applyAlignment="1">
      <alignment vertical="center" shrinkToFit="1"/>
    </xf>
    <xf numFmtId="0" fontId="28" fillId="0" borderId="25" xfId="4" applyFont="1" applyBorder="1" applyAlignment="1">
      <alignment horizontal="center" vertical="center"/>
    </xf>
    <xf numFmtId="0" fontId="28" fillId="0" borderId="26" xfId="4" applyFont="1" applyBorder="1" applyAlignment="1">
      <alignment horizontal="center" vertical="center"/>
    </xf>
    <xf numFmtId="0" fontId="28" fillId="0" borderId="37" xfId="4" applyFont="1" applyBorder="1" applyAlignment="1">
      <alignment horizontal="center" vertical="center"/>
    </xf>
    <xf numFmtId="0" fontId="28" fillId="0" borderId="38" xfId="4" applyFont="1" applyBorder="1" applyAlignment="1">
      <alignment horizontal="center" vertical="center"/>
    </xf>
    <xf numFmtId="0" fontId="28" fillId="0" borderId="5" xfId="4" applyFont="1" applyBorder="1" applyAlignment="1">
      <alignment horizontal="center" vertical="center"/>
    </xf>
    <xf numFmtId="0" fontId="28" fillId="0" borderId="4" xfId="4" applyFont="1" applyBorder="1" applyAlignment="1">
      <alignment horizontal="center" vertical="center"/>
    </xf>
    <xf numFmtId="0" fontId="28" fillId="0" borderId="3" xfId="4" applyFont="1" applyBorder="1" applyAlignment="1">
      <alignment horizontal="center" vertical="center"/>
    </xf>
    <xf numFmtId="0" fontId="28" fillId="0" borderId="1" xfId="4" applyFont="1" applyBorder="1" applyAlignment="1">
      <alignment horizontal="center" vertical="center"/>
    </xf>
    <xf numFmtId="0" fontId="28" fillId="5" borderId="16" xfId="4" applyFont="1" applyFill="1" applyBorder="1" applyAlignment="1">
      <alignment horizontal="left" vertical="center"/>
    </xf>
    <xf numFmtId="0" fontId="28" fillId="5" borderId="17" xfId="4" applyFont="1" applyFill="1" applyBorder="1" applyAlignment="1">
      <alignment horizontal="left" vertical="center"/>
    </xf>
    <xf numFmtId="0" fontId="7" fillId="0" borderId="2" xfId="4" applyFont="1" applyBorder="1" applyAlignment="1">
      <alignment horizontal="left"/>
    </xf>
    <xf numFmtId="0" fontId="6" fillId="0" borderId="2" xfId="4" applyFont="1" applyBorder="1" applyAlignment="1"/>
    <xf numFmtId="0" fontId="26" fillId="0" borderId="0" xfId="4" applyFont="1" applyAlignment="1">
      <alignment horizontal="center" vertical="center"/>
    </xf>
    <xf numFmtId="0" fontId="29" fillId="4" borderId="15" xfId="4" applyFont="1" applyFill="1" applyBorder="1" applyAlignment="1">
      <alignment horizontal="center" vertical="center"/>
    </xf>
    <xf numFmtId="0" fontId="29" fillId="4" borderId="14" xfId="4" applyFont="1" applyFill="1" applyBorder="1" applyAlignment="1">
      <alignment horizontal="center" vertical="center"/>
    </xf>
    <xf numFmtId="38" fontId="38" fillId="0" borderId="39" xfId="5" applyFont="1" applyBorder="1" applyAlignment="1">
      <alignment vertical="center" wrapText="1" shrinkToFit="1"/>
    </xf>
    <xf numFmtId="38" fontId="38" fillId="0" borderId="12" xfId="5" applyFont="1" applyBorder="1" applyAlignment="1">
      <alignment vertical="center" wrapText="1" shrinkToFit="1"/>
    </xf>
    <xf numFmtId="38" fontId="38" fillId="0" borderId="11" xfId="5" applyFont="1" applyBorder="1" applyAlignment="1">
      <alignment vertical="center" wrapText="1" shrinkToFit="1"/>
    </xf>
    <xf numFmtId="0" fontId="36" fillId="0" borderId="25" xfId="4" applyFont="1" applyBorder="1" applyAlignment="1">
      <alignment horizontal="center" vertical="center"/>
    </xf>
    <xf numFmtId="0" fontId="36" fillId="0" borderId="26" xfId="4" applyFont="1" applyBorder="1" applyAlignment="1">
      <alignment horizontal="center" vertical="center"/>
    </xf>
    <xf numFmtId="0" fontId="35" fillId="4" borderId="15" xfId="4" applyFont="1" applyFill="1" applyBorder="1" applyAlignment="1">
      <alignment horizontal="center" vertical="center"/>
    </xf>
    <xf numFmtId="0" fontId="35" fillId="4" borderId="14" xfId="4" applyFont="1" applyFill="1" applyBorder="1" applyAlignment="1">
      <alignment horizontal="center" vertical="center"/>
    </xf>
    <xf numFmtId="0" fontId="31" fillId="0" borderId="30" xfId="4" applyFont="1" applyBorder="1" applyAlignment="1">
      <alignment horizontal="center" vertical="center" textRotation="255"/>
    </xf>
    <xf numFmtId="0" fontId="31" fillId="0" borderId="30" xfId="4" applyFont="1" applyBorder="1" applyAlignment="1">
      <alignment horizontal="center" vertical="center" textRotation="255" shrinkToFit="1"/>
    </xf>
    <xf numFmtId="0" fontId="31" fillId="0" borderId="43" xfId="4" applyFont="1" applyBorder="1" applyAlignment="1">
      <alignment horizontal="center" vertical="center" textRotation="255" shrinkToFit="1"/>
    </xf>
    <xf numFmtId="0" fontId="39" fillId="0" borderId="0" xfId="4" applyFont="1" applyAlignment="1">
      <alignment horizontal="center"/>
    </xf>
    <xf numFmtId="0" fontId="6" fillId="0" borderId="25" xfId="4" applyFont="1" applyBorder="1" applyAlignment="1">
      <alignment horizontal="center" vertical="center"/>
    </xf>
    <xf numFmtId="0" fontId="6" fillId="0" borderId="26" xfId="4" applyFont="1" applyBorder="1" applyAlignment="1">
      <alignment horizontal="center" vertical="center"/>
    </xf>
    <xf numFmtId="0" fontId="33" fillId="0" borderId="0" xfId="4" applyFont="1" applyAlignment="1">
      <alignment horizontal="left" vertical="center" wrapText="1"/>
    </xf>
  </cellXfs>
  <cellStyles count="6">
    <cellStyle name="桁区切り 2" xfId="5" xr:uid="{1C55F236-54E4-401F-BA39-B8CF46D5B677}"/>
    <cellStyle name="標準" xfId="0" builtinId="0"/>
    <cellStyle name="標準 2" xfId="2" xr:uid="{CEA16A53-6F58-4510-884B-C324E039FA4F}"/>
    <cellStyle name="標準 3" xfId="3" xr:uid="{00519EC7-D4C0-4ABD-9ECE-23E9E6DC689D}"/>
    <cellStyle name="標準 4" xfId="4" xr:uid="{77309F4B-8C90-4327-900B-C36E67C5CA62}"/>
    <cellStyle name="標準_様式集２：情報セキュリティ確認チェックシート（様式７）" xfId="1" xr:uid="{00000000-0005-0000-0000-000001000000}"/>
  </cellStyles>
  <dxfs count="16">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11</xdr:col>
      <xdr:colOff>1318260</xdr:colOff>
      <xdr:row>0</xdr:row>
      <xdr:rowOff>56648</xdr:rowOff>
    </xdr:from>
    <xdr:ext cx="1188000" cy="32573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233410" y="56648"/>
          <a:ext cx="1188000" cy="32573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chorCtr="0">
          <a:spAutoFit/>
        </a:bodyPr>
        <a:lstStyle/>
        <a:p>
          <a:pPr algn="ctr"/>
          <a:r>
            <a:rPr kumimoji="1" lang="ja-JP" altLang="en-US" sz="1400">
              <a:latin typeface="BIZ UDゴシック" panose="020B0400000000000000" pitchFamily="49" charset="-128"/>
              <a:ea typeface="BIZ UDゴシック" panose="020B0400000000000000" pitchFamily="49" charset="-128"/>
            </a:rPr>
            <a:t>様式６</a:t>
          </a:r>
          <a:endParaRPr kumimoji="1" lang="en-US" altLang="ja-JP" sz="1400" baseline="0">
            <a:latin typeface="BIZ UDゴシック" panose="020B0400000000000000" pitchFamily="49" charset="-128"/>
            <a:ea typeface="BIZ UDゴシック" panose="020B0400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161925</xdr:colOff>
          <xdr:row>11</xdr:row>
          <xdr:rowOff>123825</xdr:rowOff>
        </xdr:from>
        <xdr:to>
          <xdr:col>4</xdr:col>
          <xdr:colOff>495300</xdr:colOff>
          <xdr:row>12</xdr:row>
          <xdr:rowOff>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11</xdr:row>
          <xdr:rowOff>123825</xdr:rowOff>
        </xdr:from>
        <xdr:to>
          <xdr:col>5</xdr:col>
          <xdr:colOff>495300</xdr:colOff>
          <xdr:row>12</xdr:row>
          <xdr:rowOff>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14</xdr:row>
          <xdr:rowOff>104775</xdr:rowOff>
        </xdr:from>
        <xdr:to>
          <xdr:col>5</xdr:col>
          <xdr:colOff>476250</xdr:colOff>
          <xdr:row>14</xdr:row>
          <xdr:rowOff>333375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17</xdr:row>
          <xdr:rowOff>123825</xdr:rowOff>
        </xdr:from>
        <xdr:to>
          <xdr:col>4</xdr:col>
          <xdr:colOff>495300</xdr:colOff>
          <xdr:row>18</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17</xdr:row>
          <xdr:rowOff>123825</xdr:rowOff>
        </xdr:from>
        <xdr:to>
          <xdr:col>5</xdr:col>
          <xdr:colOff>495300</xdr:colOff>
          <xdr:row>18</xdr:row>
          <xdr:rowOff>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20</xdr:row>
          <xdr:rowOff>123825</xdr:rowOff>
        </xdr:from>
        <xdr:to>
          <xdr:col>4</xdr:col>
          <xdr:colOff>495300</xdr:colOff>
          <xdr:row>21</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20</xdr:row>
          <xdr:rowOff>123825</xdr:rowOff>
        </xdr:from>
        <xdr:to>
          <xdr:col>5</xdr:col>
          <xdr:colOff>495300</xdr:colOff>
          <xdr:row>21</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23</xdr:row>
          <xdr:rowOff>123825</xdr:rowOff>
        </xdr:from>
        <xdr:to>
          <xdr:col>4</xdr:col>
          <xdr:colOff>495300</xdr:colOff>
          <xdr:row>24</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23</xdr:row>
          <xdr:rowOff>123825</xdr:rowOff>
        </xdr:from>
        <xdr:to>
          <xdr:col>5</xdr:col>
          <xdr:colOff>495300</xdr:colOff>
          <xdr:row>24</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753329</xdr:colOff>
      <xdr:row>0</xdr:row>
      <xdr:rowOff>77579</xdr:rowOff>
    </xdr:from>
    <xdr:to>
      <xdr:col>7</xdr:col>
      <xdr:colOff>911315</xdr:colOff>
      <xdr:row>1</xdr:row>
      <xdr:rowOff>111758</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6512998" y="77579"/>
          <a:ext cx="1188000" cy="3600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latin typeface="BIZ UDゴシック" panose="020B0400000000000000" pitchFamily="49" charset="-128"/>
              <a:ea typeface="BIZ UDゴシック" panose="020B0400000000000000" pitchFamily="49" charset="-128"/>
            </a:rPr>
            <a:t>様式７</a:t>
          </a:r>
        </a:p>
      </xdr:txBody>
    </xdr:sp>
    <xdr:clientData/>
  </xdr:twoCellAnchor>
  <mc:AlternateContent xmlns:mc="http://schemas.openxmlformats.org/markup-compatibility/2006">
    <mc:Choice xmlns:a14="http://schemas.microsoft.com/office/drawing/2010/main" Requires="a14">
      <xdr:twoCellAnchor>
        <xdr:from>
          <xdr:col>4</xdr:col>
          <xdr:colOff>161925</xdr:colOff>
          <xdr:row>26</xdr:row>
          <xdr:rowOff>123825</xdr:rowOff>
        </xdr:from>
        <xdr:to>
          <xdr:col>4</xdr:col>
          <xdr:colOff>495300</xdr:colOff>
          <xdr:row>27</xdr:row>
          <xdr:rowOff>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26</xdr:row>
          <xdr:rowOff>123825</xdr:rowOff>
        </xdr:from>
        <xdr:to>
          <xdr:col>5</xdr:col>
          <xdr:colOff>495300</xdr:colOff>
          <xdr:row>27</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23</xdr:row>
          <xdr:rowOff>123825</xdr:rowOff>
        </xdr:from>
        <xdr:to>
          <xdr:col>4</xdr:col>
          <xdr:colOff>495300</xdr:colOff>
          <xdr:row>24</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23</xdr:row>
          <xdr:rowOff>123825</xdr:rowOff>
        </xdr:from>
        <xdr:to>
          <xdr:col>5</xdr:col>
          <xdr:colOff>495300</xdr:colOff>
          <xdr:row>24</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6</xdr:col>
          <xdr:colOff>0</xdr:colOff>
          <xdr:row>25</xdr:row>
          <xdr:rowOff>9525</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20</xdr:row>
          <xdr:rowOff>123825</xdr:rowOff>
        </xdr:from>
        <xdr:to>
          <xdr:col>4</xdr:col>
          <xdr:colOff>495300</xdr:colOff>
          <xdr:row>21</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20</xdr:row>
          <xdr:rowOff>123825</xdr:rowOff>
        </xdr:from>
        <xdr:to>
          <xdr:col>5</xdr:col>
          <xdr:colOff>495300</xdr:colOff>
          <xdr:row>21</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20</xdr:row>
          <xdr:rowOff>123825</xdr:rowOff>
        </xdr:from>
        <xdr:to>
          <xdr:col>4</xdr:col>
          <xdr:colOff>495300</xdr:colOff>
          <xdr:row>21</xdr:row>
          <xdr:rowOff>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17</xdr:row>
          <xdr:rowOff>123825</xdr:rowOff>
        </xdr:from>
        <xdr:to>
          <xdr:col>4</xdr:col>
          <xdr:colOff>495300</xdr:colOff>
          <xdr:row>18</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0</xdr:colOff>
          <xdr:row>19</xdr:row>
          <xdr:rowOff>9525</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14</xdr:row>
          <xdr:rowOff>123825</xdr:rowOff>
        </xdr:from>
        <xdr:to>
          <xdr:col>4</xdr:col>
          <xdr:colOff>495300</xdr:colOff>
          <xdr:row>15</xdr:row>
          <xdr:rowOff>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xdr:row>
          <xdr:rowOff>123825</xdr:rowOff>
        </xdr:from>
        <xdr:to>
          <xdr:col>4</xdr:col>
          <xdr:colOff>495300</xdr:colOff>
          <xdr:row>12</xdr:row>
          <xdr:rowOff>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1134533</xdr:colOff>
      <xdr:row>0</xdr:row>
      <xdr:rowOff>50800</xdr:rowOff>
    </xdr:from>
    <xdr:to>
      <xdr:col>5</xdr:col>
      <xdr:colOff>2159000</xdr:colOff>
      <xdr:row>1</xdr:row>
      <xdr:rowOff>211667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88308" y="50800"/>
          <a:ext cx="1024467" cy="39899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r>
            <a:rPr kumimoji="1" lang="ja-JP" altLang="en-US" sz="1400" b="1">
              <a:latin typeface="BIZ UDゴシック" panose="020B0400000000000000" pitchFamily="49" charset="-128"/>
              <a:ea typeface="BIZ UDゴシック" panose="020B0400000000000000" pitchFamily="49" charset="-128"/>
            </a:rPr>
            <a:t>様式８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523875</xdr:colOff>
      <xdr:row>22</xdr:row>
      <xdr:rowOff>190500</xdr:rowOff>
    </xdr:from>
    <xdr:to>
      <xdr:col>2</xdr:col>
      <xdr:colOff>523875</xdr:colOff>
      <xdr:row>22</xdr:row>
      <xdr:rowOff>190500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3152775" y="5686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3" name="Line 3">
          <a:extLst>
            <a:ext uri="{FF2B5EF4-FFF2-40B4-BE49-F238E27FC236}">
              <a16:creationId xmlns:a16="http://schemas.microsoft.com/office/drawing/2014/main" id="{00000000-0008-0000-0400-000003000000}"/>
            </a:ext>
          </a:extLst>
        </xdr:cNvPr>
        <xdr:cNvSpPr>
          <a:spLocks noChangeShapeType="1"/>
        </xdr:cNvSpPr>
      </xdr:nvSpPr>
      <xdr:spPr bwMode="auto">
        <a:xfrm>
          <a:off x="3152775" y="5686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4" name="Line 7">
          <a:extLst>
            <a:ext uri="{FF2B5EF4-FFF2-40B4-BE49-F238E27FC236}">
              <a16:creationId xmlns:a16="http://schemas.microsoft.com/office/drawing/2014/main" id="{00000000-0008-0000-0400-000004000000}"/>
            </a:ext>
          </a:extLst>
        </xdr:cNvPr>
        <xdr:cNvSpPr>
          <a:spLocks noChangeShapeType="1"/>
        </xdr:cNvSpPr>
      </xdr:nvSpPr>
      <xdr:spPr bwMode="auto">
        <a:xfrm>
          <a:off x="3152775" y="5915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5" name="Line 8">
          <a:extLst>
            <a:ext uri="{FF2B5EF4-FFF2-40B4-BE49-F238E27FC236}">
              <a16:creationId xmlns:a16="http://schemas.microsoft.com/office/drawing/2014/main" id="{00000000-0008-0000-0400-000005000000}"/>
            </a:ext>
          </a:extLst>
        </xdr:cNvPr>
        <xdr:cNvSpPr>
          <a:spLocks noChangeShapeType="1"/>
        </xdr:cNvSpPr>
      </xdr:nvSpPr>
      <xdr:spPr bwMode="auto">
        <a:xfrm>
          <a:off x="3152775" y="5915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6" name="Line 10">
          <a:extLst>
            <a:ext uri="{FF2B5EF4-FFF2-40B4-BE49-F238E27FC236}">
              <a16:creationId xmlns:a16="http://schemas.microsoft.com/office/drawing/2014/main" id="{00000000-0008-0000-0400-000006000000}"/>
            </a:ext>
          </a:extLst>
        </xdr:cNvPr>
        <xdr:cNvSpPr>
          <a:spLocks noChangeShapeType="1"/>
        </xdr:cNvSpPr>
      </xdr:nvSpPr>
      <xdr:spPr bwMode="auto">
        <a:xfrm>
          <a:off x="953452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7" name="Line 11">
          <a:extLst>
            <a:ext uri="{FF2B5EF4-FFF2-40B4-BE49-F238E27FC236}">
              <a16:creationId xmlns:a16="http://schemas.microsoft.com/office/drawing/2014/main" id="{00000000-0008-0000-0400-000007000000}"/>
            </a:ext>
          </a:extLst>
        </xdr:cNvPr>
        <xdr:cNvSpPr>
          <a:spLocks noChangeShapeType="1"/>
        </xdr:cNvSpPr>
      </xdr:nvSpPr>
      <xdr:spPr bwMode="auto">
        <a:xfrm>
          <a:off x="953452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8" name="Line 13">
          <a:extLst>
            <a:ext uri="{FF2B5EF4-FFF2-40B4-BE49-F238E27FC236}">
              <a16:creationId xmlns:a16="http://schemas.microsoft.com/office/drawing/2014/main" id="{00000000-0008-0000-0400-000008000000}"/>
            </a:ext>
          </a:extLst>
        </xdr:cNvPr>
        <xdr:cNvSpPr>
          <a:spLocks noChangeShapeType="1"/>
        </xdr:cNvSpPr>
      </xdr:nvSpPr>
      <xdr:spPr bwMode="auto">
        <a:xfrm>
          <a:off x="953452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9" name="Line 14">
          <a:extLst>
            <a:ext uri="{FF2B5EF4-FFF2-40B4-BE49-F238E27FC236}">
              <a16:creationId xmlns:a16="http://schemas.microsoft.com/office/drawing/2014/main" id="{00000000-0008-0000-0400-000009000000}"/>
            </a:ext>
          </a:extLst>
        </xdr:cNvPr>
        <xdr:cNvSpPr>
          <a:spLocks noChangeShapeType="1"/>
        </xdr:cNvSpPr>
      </xdr:nvSpPr>
      <xdr:spPr bwMode="auto">
        <a:xfrm>
          <a:off x="953452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0" name="Line 16">
          <a:extLst>
            <a:ext uri="{FF2B5EF4-FFF2-40B4-BE49-F238E27FC236}">
              <a16:creationId xmlns:a16="http://schemas.microsoft.com/office/drawing/2014/main" id="{00000000-0008-0000-0400-00000A000000}"/>
            </a:ext>
          </a:extLst>
        </xdr:cNvPr>
        <xdr:cNvSpPr>
          <a:spLocks noChangeShapeType="1"/>
        </xdr:cNvSpPr>
      </xdr:nvSpPr>
      <xdr:spPr bwMode="auto">
        <a:xfrm>
          <a:off x="953452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1" name="Line 17">
          <a:extLst>
            <a:ext uri="{FF2B5EF4-FFF2-40B4-BE49-F238E27FC236}">
              <a16:creationId xmlns:a16="http://schemas.microsoft.com/office/drawing/2014/main" id="{00000000-0008-0000-0400-00000B000000}"/>
            </a:ext>
          </a:extLst>
        </xdr:cNvPr>
        <xdr:cNvSpPr>
          <a:spLocks noChangeShapeType="1"/>
        </xdr:cNvSpPr>
      </xdr:nvSpPr>
      <xdr:spPr bwMode="auto">
        <a:xfrm>
          <a:off x="953452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12" name="Line 19">
          <a:extLst>
            <a:ext uri="{FF2B5EF4-FFF2-40B4-BE49-F238E27FC236}">
              <a16:creationId xmlns:a16="http://schemas.microsoft.com/office/drawing/2014/main" id="{00000000-0008-0000-0400-00000C000000}"/>
            </a:ext>
          </a:extLst>
        </xdr:cNvPr>
        <xdr:cNvSpPr>
          <a:spLocks noChangeShapeType="1"/>
        </xdr:cNvSpPr>
      </xdr:nvSpPr>
      <xdr:spPr bwMode="auto">
        <a:xfrm>
          <a:off x="9534525" y="5915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13" name="Line 20">
          <a:extLst>
            <a:ext uri="{FF2B5EF4-FFF2-40B4-BE49-F238E27FC236}">
              <a16:creationId xmlns:a16="http://schemas.microsoft.com/office/drawing/2014/main" id="{00000000-0008-0000-0400-00000D000000}"/>
            </a:ext>
          </a:extLst>
        </xdr:cNvPr>
        <xdr:cNvSpPr>
          <a:spLocks noChangeShapeType="1"/>
        </xdr:cNvSpPr>
      </xdr:nvSpPr>
      <xdr:spPr bwMode="auto">
        <a:xfrm>
          <a:off x="9534525" y="5915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14" name="Line 24">
          <a:extLst>
            <a:ext uri="{FF2B5EF4-FFF2-40B4-BE49-F238E27FC236}">
              <a16:creationId xmlns:a16="http://schemas.microsoft.com/office/drawing/2014/main" id="{00000000-0008-0000-0400-00000E000000}"/>
            </a:ext>
          </a:extLst>
        </xdr:cNvPr>
        <xdr:cNvSpPr>
          <a:spLocks noChangeShapeType="1"/>
        </xdr:cNvSpPr>
      </xdr:nvSpPr>
      <xdr:spPr bwMode="auto">
        <a:xfrm>
          <a:off x="9534525" y="5915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15" name="Line 25">
          <a:extLst>
            <a:ext uri="{FF2B5EF4-FFF2-40B4-BE49-F238E27FC236}">
              <a16:creationId xmlns:a16="http://schemas.microsoft.com/office/drawing/2014/main" id="{00000000-0008-0000-0400-00000F000000}"/>
            </a:ext>
          </a:extLst>
        </xdr:cNvPr>
        <xdr:cNvSpPr>
          <a:spLocks noChangeShapeType="1"/>
        </xdr:cNvSpPr>
      </xdr:nvSpPr>
      <xdr:spPr bwMode="auto">
        <a:xfrm>
          <a:off x="9534525" y="5915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16" name="Line 29">
          <a:extLst>
            <a:ext uri="{FF2B5EF4-FFF2-40B4-BE49-F238E27FC236}">
              <a16:creationId xmlns:a16="http://schemas.microsoft.com/office/drawing/2014/main" id="{00000000-0008-0000-0400-000010000000}"/>
            </a:ext>
          </a:extLst>
        </xdr:cNvPr>
        <xdr:cNvSpPr>
          <a:spLocks noChangeShapeType="1"/>
        </xdr:cNvSpPr>
      </xdr:nvSpPr>
      <xdr:spPr bwMode="auto">
        <a:xfrm>
          <a:off x="9534525" y="5915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17" name="Line 30">
          <a:extLst>
            <a:ext uri="{FF2B5EF4-FFF2-40B4-BE49-F238E27FC236}">
              <a16:creationId xmlns:a16="http://schemas.microsoft.com/office/drawing/2014/main" id="{00000000-0008-0000-0400-000011000000}"/>
            </a:ext>
          </a:extLst>
        </xdr:cNvPr>
        <xdr:cNvSpPr>
          <a:spLocks noChangeShapeType="1"/>
        </xdr:cNvSpPr>
      </xdr:nvSpPr>
      <xdr:spPr bwMode="auto">
        <a:xfrm>
          <a:off x="9534525" y="5915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8" name="Line 34">
          <a:extLst>
            <a:ext uri="{FF2B5EF4-FFF2-40B4-BE49-F238E27FC236}">
              <a16:creationId xmlns:a16="http://schemas.microsoft.com/office/drawing/2014/main" id="{00000000-0008-0000-0400-000012000000}"/>
            </a:ext>
          </a:extLst>
        </xdr:cNvPr>
        <xdr:cNvSpPr>
          <a:spLocks noChangeShapeType="1"/>
        </xdr:cNvSpPr>
      </xdr:nvSpPr>
      <xdr:spPr bwMode="auto">
        <a:xfrm>
          <a:off x="3152775" y="5915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9" name="Line 35">
          <a:extLst>
            <a:ext uri="{FF2B5EF4-FFF2-40B4-BE49-F238E27FC236}">
              <a16:creationId xmlns:a16="http://schemas.microsoft.com/office/drawing/2014/main" id="{00000000-0008-0000-0400-000013000000}"/>
            </a:ext>
          </a:extLst>
        </xdr:cNvPr>
        <xdr:cNvSpPr>
          <a:spLocks noChangeShapeType="1"/>
        </xdr:cNvSpPr>
      </xdr:nvSpPr>
      <xdr:spPr bwMode="auto">
        <a:xfrm>
          <a:off x="3152775" y="5915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190500</xdr:rowOff>
    </xdr:from>
    <xdr:to>
      <xdr:col>2</xdr:col>
      <xdr:colOff>523875</xdr:colOff>
      <xdr:row>32</xdr:row>
      <xdr:rowOff>190500</xdr:rowOff>
    </xdr:to>
    <xdr:sp macro="" textlink="">
      <xdr:nvSpPr>
        <xdr:cNvPr id="20" name="Line 1">
          <a:extLst>
            <a:ext uri="{FF2B5EF4-FFF2-40B4-BE49-F238E27FC236}">
              <a16:creationId xmlns:a16="http://schemas.microsoft.com/office/drawing/2014/main" id="{00000000-0008-0000-0400-000014000000}"/>
            </a:ext>
          </a:extLst>
        </xdr:cNvPr>
        <xdr:cNvSpPr>
          <a:spLocks noChangeShapeType="1"/>
        </xdr:cNvSpPr>
      </xdr:nvSpPr>
      <xdr:spPr bwMode="auto">
        <a:xfrm>
          <a:off x="3152775" y="8010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1" name="Line 21">
          <a:extLst>
            <a:ext uri="{FF2B5EF4-FFF2-40B4-BE49-F238E27FC236}">
              <a16:creationId xmlns:a16="http://schemas.microsoft.com/office/drawing/2014/main" id="{00000000-0008-0000-0400-000015000000}"/>
            </a:ext>
          </a:extLst>
        </xdr:cNvPr>
        <xdr:cNvSpPr>
          <a:spLocks noChangeShapeType="1"/>
        </xdr:cNvSpPr>
      </xdr:nvSpPr>
      <xdr:spPr bwMode="auto">
        <a:xfrm>
          <a:off x="9734550"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2" name="Line 22">
          <a:extLst>
            <a:ext uri="{FF2B5EF4-FFF2-40B4-BE49-F238E27FC236}">
              <a16:creationId xmlns:a16="http://schemas.microsoft.com/office/drawing/2014/main" id="{00000000-0008-0000-0400-000016000000}"/>
            </a:ext>
          </a:extLst>
        </xdr:cNvPr>
        <xdr:cNvSpPr>
          <a:spLocks noChangeShapeType="1"/>
        </xdr:cNvSpPr>
      </xdr:nvSpPr>
      <xdr:spPr bwMode="auto">
        <a:xfrm>
          <a:off x="9734550"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3" name="Line 26">
          <a:extLst>
            <a:ext uri="{FF2B5EF4-FFF2-40B4-BE49-F238E27FC236}">
              <a16:creationId xmlns:a16="http://schemas.microsoft.com/office/drawing/2014/main" id="{00000000-0008-0000-0400-000017000000}"/>
            </a:ext>
          </a:extLst>
        </xdr:cNvPr>
        <xdr:cNvSpPr>
          <a:spLocks noChangeShapeType="1"/>
        </xdr:cNvSpPr>
      </xdr:nvSpPr>
      <xdr:spPr bwMode="auto">
        <a:xfrm>
          <a:off x="9734550"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4" name="Line 27">
          <a:extLst>
            <a:ext uri="{FF2B5EF4-FFF2-40B4-BE49-F238E27FC236}">
              <a16:creationId xmlns:a16="http://schemas.microsoft.com/office/drawing/2014/main" id="{00000000-0008-0000-0400-000018000000}"/>
            </a:ext>
          </a:extLst>
        </xdr:cNvPr>
        <xdr:cNvSpPr>
          <a:spLocks noChangeShapeType="1"/>
        </xdr:cNvSpPr>
      </xdr:nvSpPr>
      <xdr:spPr bwMode="auto">
        <a:xfrm>
          <a:off x="9734550"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5" name="Line 31">
          <a:extLst>
            <a:ext uri="{FF2B5EF4-FFF2-40B4-BE49-F238E27FC236}">
              <a16:creationId xmlns:a16="http://schemas.microsoft.com/office/drawing/2014/main" id="{00000000-0008-0000-0400-000019000000}"/>
            </a:ext>
          </a:extLst>
        </xdr:cNvPr>
        <xdr:cNvSpPr>
          <a:spLocks noChangeShapeType="1"/>
        </xdr:cNvSpPr>
      </xdr:nvSpPr>
      <xdr:spPr bwMode="auto">
        <a:xfrm>
          <a:off x="9734550"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6" name="Line 32">
          <a:extLst>
            <a:ext uri="{FF2B5EF4-FFF2-40B4-BE49-F238E27FC236}">
              <a16:creationId xmlns:a16="http://schemas.microsoft.com/office/drawing/2014/main" id="{00000000-0008-0000-0400-00001A000000}"/>
            </a:ext>
          </a:extLst>
        </xdr:cNvPr>
        <xdr:cNvSpPr>
          <a:spLocks noChangeShapeType="1"/>
        </xdr:cNvSpPr>
      </xdr:nvSpPr>
      <xdr:spPr bwMode="auto">
        <a:xfrm>
          <a:off x="9734550" y="13649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50799</xdr:rowOff>
    </xdr:from>
    <xdr:to>
      <xdr:col>6</xdr:col>
      <xdr:colOff>1170631</xdr:colOff>
      <xdr:row>1</xdr:row>
      <xdr:rowOff>70140</xdr:rowOff>
    </xdr:to>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8001000" y="50799"/>
          <a:ext cx="1323031" cy="36224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様式１０</a:t>
          </a:r>
          <a:endParaRPr kumimoji="1" lang="en-US" altLang="ja-JP"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2" name="Line 21">
          <a:extLst>
            <a:ext uri="{FF2B5EF4-FFF2-40B4-BE49-F238E27FC236}">
              <a16:creationId xmlns:a16="http://schemas.microsoft.com/office/drawing/2014/main" id="{00000000-0008-0000-0000-000002000000}"/>
            </a:ext>
          </a:extLst>
        </xdr:cNvPr>
        <xdr:cNvSpPr>
          <a:spLocks noChangeShapeType="1"/>
        </xdr:cNvSpPr>
      </xdr:nvSpPr>
      <xdr:spPr bwMode="auto">
        <a:xfrm>
          <a:off x="9534525" y="1612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3" name="Line 22">
          <a:extLst>
            <a:ext uri="{FF2B5EF4-FFF2-40B4-BE49-F238E27FC236}">
              <a16:creationId xmlns:a16="http://schemas.microsoft.com/office/drawing/2014/main" id="{00000000-0008-0000-0000-000003000000}"/>
            </a:ext>
          </a:extLst>
        </xdr:cNvPr>
        <xdr:cNvSpPr>
          <a:spLocks noChangeShapeType="1"/>
        </xdr:cNvSpPr>
      </xdr:nvSpPr>
      <xdr:spPr bwMode="auto">
        <a:xfrm>
          <a:off x="9534525" y="1612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4" name="Line 26">
          <a:extLst>
            <a:ext uri="{FF2B5EF4-FFF2-40B4-BE49-F238E27FC236}">
              <a16:creationId xmlns:a16="http://schemas.microsoft.com/office/drawing/2014/main" id="{00000000-0008-0000-0000-000004000000}"/>
            </a:ext>
          </a:extLst>
        </xdr:cNvPr>
        <xdr:cNvSpPr>
          <a:spLocks noChangeShapeType="1"/>
        </xdr:cNvSpPr>
      </xdr:nvSpPr>
      <xdr:spPr bwMode="auto">
        <a:xfrm>
          <a:off x="9534525" y="1612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7">
          <a:extLst>
            <a:ext uri="{FF2B5EF4-FFF2-40B4-BE49-F238E27FC236}">
              <a16:creationId xmlns:a16="http://schemas.microsoft.com/office/drawing/2014/main" id="{00000000-0008-0000-0000-000005000000}"/>
            </a:ext>
          </a:extLst>
        </xdr:cNvPr>
        <xdr:cNvSpPr>
          <a:spLocks noChangeShapeType="1"/>
        </xdr:cNvSpPr>
      </xdr:nvSpPr>
      <xdr:spPr bwMode="auto">
        <a:xfrm>
          <a:off x="9534525" y="1612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31">
          <a:extLst>
            <a:ext uri="{FF2B5EF4-FFF2-40B4-BE49-F238E27FC236}">
              <a16:creationId xmlns:a16="http://schemas.microsoft.com/office/drawing/2014/main" id="{00000000-0008-0000-0000-000006000000}"/>
            </a:ext>
          </a:extLst>
        </xdr:cNvPr>
        <xdr:cNvSpPr>
          <a:spLocks noChangeShapeType="1"/>
        </xdr:cNvSpPr>
      </xdr:nvSpPr>
      <xdr:spPr bwMode="auto">
        <a:xfrm>
          <a:off x="9534525" y="1612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32">
          <a:extLst>
            <a:ext uri="{FF2B5EF4-FFF2-40B4-BE49-F238E27FC236}">
              <a16:creationId xmlns:a16="http://schemas.microsoft.com/office/drawing/2014/main" id="{00000000-0008-0000-0000-000007000000}"/>
            </a:ext>
          </a:extLst>
        </xdr:cNvPr>
        <xdr:cNvSpPr>
          <a:spLocks noChangeShapeType="1"/>
        </xdr:cNvSpPr>
      </xdr:nvSpPr>
      <xdr:spPr bwMode="auto">
        <a:xfrm>
          <a:off x="9534525" y="1612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8" name="Line 2">
          <a:extLst>
            <a:ext uri="{FF2B5EF4-FFF2-40B4-BE49-F238E27FC236}">
              <a16:creationId xmlns:a16="http://schemas.microsoft.com/office/drawing/2014/main" id="{00000000-0008-0000-0000-000008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 name="Line 3">
          <a:extLst>
            <a:ext uri="{FF2B5EF4-FFF2-40B4-BE49-F238E27FC236}">
              <a16:creationId xmlns:a16="http://schemas.microsoft.com/office/drawing/2014/main" id="{00000000-0008-0000-0000-000009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0" name="Line 7">
          <a:extLst>
            <a:ext uri="{FF2B5EF4-FFF2-40B4-BE49-F238E27FC236}">
              <a16:creationId xmlns:a16="http://schemas.microsoft.com/office/drawing/2014/main" id="{00000000-0008-0000-0000-00000A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1" name="Line 8">
          <a:extLst>
            <a:ext uri="{FF2B5EF4-FFF2-40B4-BE49-F238E27FC236}">
              <a16:creationId xmlns:a16="http://schemas.microsoft.com/office/drawing/2014/main" id="{00000000-0008-0000-0000-00000B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2" name="Line 19">
          <a:extLst>
            <a:ext uri="{FF2B5EF4-FFF2-40B4-BE49-F238E27FC236}">
              <a16:creationId xmlns:a16="http://schemas.microsoft.com/office/drawing/2014/main" id="{00000000-0008-0000-0000-00000C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3" name="Line 20">
          <a:extLst>
            <a:ext uri="{FF2B5EF4-FFF2-40B4-BE49-F238E27FC236}">
              <a16:creationId xmlns:a16="http://schemas.microsoft.com/office/drawing/2014/main" id="{00000000-0008-0000-0000-00000D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4" name="Line 24">
          <a:extLst>
            <a:ext uri="{FF2B5EF4-FFF2-40B4-BE49-F238E27FC236}">
              <a16:creationId xmlns:a16="http://schemas.microsoft.com/office/drawing/2014/main" id="{00000000-0008-0000-0000-00000E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5" name="Line 25">
          <a:extLst>
            <a:ext uri="{FF2B5EF4-FFF2-40B4-BE49-F238E27FC236}">
              <a16:creationId xmlns:a16="http://schemas.microsoft.com/office/drawing/2014/main" id="{00000000-0008-0000-0000-00000F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6" name="Line 29">
          <a:extLst>
            <a:ext uri="{FF2B5EF4-FFF2-40B4-BE49-F238E27FC236}">
              <a16:creationId xmlns:a16="http://schemas.microsoft.com/office/drawing/2014/main" id="{00000000-0008-0000-0000-000010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7" name="Line 30">
          <a:extLst>
            <a:ext uri="{FF2B5EF4-FFF2-40B4-BE49-F238E27FC236}">
              <a16:creationId xmlns:a16="http://schemas.microsoft.com/office/drawing/2014/main" id="{00000000-0008-0000-0000-000011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8" name="Line 34">
          <a:extLst>
            <a:ext uri="{FF2B5EF4-FFF2-40B4-BE49-F238E27FC236}">
              <a16:creationId xmlns:a16="http://schemas.microsoft.com/office/drawing/2014/main" id="{00000000-0008-0000-0000-000012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9" name="Line 35">
          <a:extLst>
            <a:ext uri="{FF2B5EF4-FFF2-40B4-BE49-F238E27FC236}">
              <a16:creationId xmlns:a16="http://schemas.microsoft.com/office/drawing/2014/main" id="{00000000-0008-0000-0000-000013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0" name="Line 1">
          <a:extLst>
            <a:ext uri="{FF2B5EF4-FFF2-40B4-BE49-F238E27FC236}">
              <a16:creationId xmlns:a16="http://schemas.microsoft.com/office/drawing/2014/main" id="{00000000-0008-0000-0000-000014000000}"/>
            </a:ext>
          </a:extLst>
        </xdr:cNvPr>
        <xdr:cNvSpPr>
          <a:spLocks noChangeShapeType="1"/>
        </xdr:cNvSpPr>
      </xdr:nvSpPr>
      <xdr:spPr bwMode="auto">
        <a:xfrm>
          <a:off x="3152775"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1" name="Line 21">
          <a:extLst>
            <a:ext uri="{FF2B5EF4-FFF2-40B4-BE49-F238E27FC236}">
              <a16:creationId xmlns:a16="http://schemas.microsoft.com/office/drawing/2014/main" id="{00000000-0008-0000-0000-000015000000}"/>
            </a:ext>
          </a:extLst>
        </xdr:cNvPr>
        <xdr:cNvSpPr>
          <a:spLocks noChangeShapeType="1"/>
        </xdr:cNvSpPr>
      </xdr:nvSpPr>
      <xdr:spPr bwMode="auto">
        <a:xfrm>
          <a:off x="9734550" y="15649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2" name="Line 22">
          <a:extLst>
            <a:ext uri="{FF2B5EF4-FFF2-40B4-BE49-F238E27FC236}">
              <a16:creationId xmlns:a16="http://schemas.microsoft.com/office/drawing/2014/main" id="{00000000-0008-0000-0000-000016000000}"/>
            </a:ext>
          </a:extLst>
        </xdr:cNvPr>
        <xdr:cNvSpPr>
          <a:spLocks noChangeShapeType="1"/>
        </xdr:cNvSpPr>
      </xdr:nvSpPr>
      <xdr:spPr bwMode="auto">
        <a:xfrm>
          <a:off x="9734550" y="15649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3" name="Line 26">
          <a:extLst>
            <a:ext uri="{FF2B5EF4-FFF2-40B4-BE49-F238E27FC236}">
              <a16:creationId xmlns:a16="http://schemas.microsoft.com/office/drawing/2014/main" id="{00000000-0008-0000-0000-000017000000}"/>
            </a:ext>
          </a:extLst>
        </xdr:cNvPr>
        <xdr:cNvSpPr>
          <a:spLocks noChangeShapeType="1"/>
        </xdr:cNvSpPr>
      </xdr:nvSpPr>
      <xdr:spPr bwMode="auto">
        <a:xfrm>
          <a:off x="9734550" y="15649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4" name="Line 27">
          <a:extLst>
            <a:ext uri="{FF2B5EF4-FFF2-40B4-BE49-F238E27FC236}">
              <a16:creationId xmlns:a16="http://schemas.microsoft.com/office/drawing/2014/main" id="{00000000-0008-0000-0000-000018000000}"/>
            </a:ext>
          </a:extLst>
        </xdr:cNvPr>
        <xdr:cNvSpPr>
          <a:spLocks noChangeShapeType="1"/>
        </xdr:cNvSpPr>
      </xdr:nvSpPr>
      <xdr:spPr bwMode="auto">
        <a:xfrm>
          <a:off x="9734550" y="15649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5" name="Line 31">
          <a:extLst>
            <a:ext uri="{FF2B5EF4-FFF2-40B4-BE49-F238E27FC236}">
              <a16:creationId xmlns:a16="http://schemas.microsoft.com/office/drawing/2014/main" id="{00000000-0008-0000-0000-000019000000}"/>
            </a:ext>
          </a:extLst>
        </xdr:cNvPr>
        <xdr:cNvSpPr>
          <a:spLocks noChangeShapeType="1"/>
        </xdr:cNvSpPr>
      </xdr:nvSpPr>
      <xdr:spPr bwMode="auto">
        <a:xfrm>
          <a:off x="9734550" y="15649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6" name="Line 32">
          <a:extLst>
            <a:ext uri="{FF2B5EF4-FFF2-40B4-BE49-F238E27FC236}">
              <a16:creationId xmlns:a16="http://schemas.microsoft.com/office/drawing/2014/main" id="{00000000-0008-0000-0000-00001A000000}"/>
            </a:ext>
          </a:extLst>
        </xdr:cNvPr>
        <xdr:cNvSpPr>
          <a:spLocks noChangeShapeType="1"/>
        </xdr:cNvSpPr>
      </xdr:nvSpPr>
      <xdr:spPr bwMode="auto">
        <a:xfrm>
          <a:off x="9734550" y="15649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8001000" y="50800"/>
          <a:ext cx="1337309"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参考様式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10</a:t>
          </a: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436745" y="99060"/>
          <a:ext cx="1337309"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29" name="Line 1">
          <a:extLst>
            <a:ext uri="{FF2B5EF4-FFF2-40B4-BE49-F238E27FC236}">
              <a16:creationId xmlns:a16="http://schemas.microsoft.com/office/drawing/2014/main" id="{00000000-0008-0000-0000-00001D000000}"/>
            </a:ext>
          </a:extLst>
        </xdr:cNvPr>
        <xdr:cNvSpPr>
          <a:spLocks noChangeShapeType="1"/>
        </xdr:cNvSpPr>
      </xdr:nvSpPr>
      <xdr:spPr bwMode="auto">
        <a:xfrm>
          <a:off x="4533900"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0" name="Line 1">
          <a:extLst>
            <a:ext uri="{FF2B5EF4-FFF2-40B4-BE49-F238E27FC236}">
              <a16:creationId xmlns:a16="http://schemas.microsoft.com/office/drawing/2014/main" id="{00000000-0008-0000-0000-00001E000000}"/>
            </a:ext>
          </a:extLst>
        </xdr:cNvPr>
        <xdr:cNvSpPr>
          <a:spLocks noChangeShapeType="1"/>
        </xdr:cNvSpPr>
      </xdr:nvSpPr>
      <xdr:spPr bwMode="auto">
        <a:xfrm>
          <a:off x="5915025"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1" name="Line 1">
          <a:extLst>
            <a:ext uri="{FF2B5EF4-FFF2-40B4-BE49-F238E27FC236}">
              <a16:creationId xmlns:a16="http://schemas.microsoft.com/office/drawing/2014/main" id="{00000000-0008-0000-0000-00001F000000}"/>
            </a:ext>
          </a:extLst>
        </xdr:cNvPr>
        <xdr:cNvSpPr>
          <a:spLocks noChangeShapeType="1"/>
        </xdr:cNvSpPr>
      </xdr:nvSpPr>
      <xdr:spPr bwMode="auto">
        <a:xfrm>
          <a:off x="7296150"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32" name="Line 1">
          <a:extLst>
            <a:ext uri="{FF2B5EF4-FFF2-40B4-BE49-F238E27FC236}">
              <a16:creationId xmlns:a16="http://schemas.microsoft.com/office/drawing/2014/main" id="{00000000-0008-0000-0000-000020000000}"/>
            </a:ext>
          </a:extLst>
        </xdr:cNvPr>
        <xdr:cNvSpPr>
          <a:spLocks noChangeShapeType="1"/>
        </xdr:cNvSpPr>
      </xdr:nvSpPr>
      <xdr:spPr bwMode="auto">
        <a:xfrm>
          <a:off x="8677275"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33" name="吹き出し: 四角形 32">
          <a:extLst>
            <a:ext uri="{FF2B5EF4-FFF2-40B4-BE49-F238E27FC236}">
              <a16:creationId xmlns:a16="http://schemas.microsoft.com/office/drawing/2014/main" id="{00000000-0008-0000-0000-000021000000}"/>
            </a:ext>
          </a:extLst>
        </xdr:cNvPr>
        <xdr:cNvSpPr/>
      </xdr:nvSpPr>
      <xdr:spPr>
        <a:xfrm>
          <a:off x="2646830" y="4871758"/>
          <a:ext cx="5075704" cy="64097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34" name="右中かっこ 33">
          <a:extLst>
            <a:ext uri="{FF2B5EF4-FFF2-40B4-BE49-F238E27FC236}">
              <a16:creationId xmlns:a16="http://schemas.microsoft.com/office/drawing/2014/main" id="{00000000-0008-0000-0000-000022000000}"/>
            </a:ext>
          </a:extLst>
        </xdr:cNvPr>
        <xdr:cNvSpPr/>
      </xdr:nvSpPr>
      <xdr:spPr>
        <a:xfrm>
          <a:off x="2050118" y="3894605"/>
          <a:ext cx="331694" cy="1371599"/>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35" name="吹き出し: 四角形 34">
          <a:extLst>
            <a:ext uri="{FF2B5EF4-FFF2-40B4-BE49-F238E27FC236}">
              <a16:creationId xmlns:a16="http://schemas.microsoft.com/office/drawing/2014/main" id="{00000000-0008-0000-0000-000023000000}"/>
            </a:ext>
          </a:extLst>
        </xdr:cNvPr>
        <xdr:cNvSpPr/>
      </xdr:nvSpPr>
      <xdr:spPr>
        <a:xfrm>
          <a:off x="8171330" y="2895040"/>
          <a:ext cx="1210235" cy="23868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36" name="吹き出し: 四角形 35">
          <a:extLst>
            <a:ext uri="{FF2B5EF4-FFF2-40B4-BE49-F238E27FC236}">
              <a16:creationId xmlns:a16="http://schemas.microsoft.com/office/drawing/2014/main" id="{00000000-0008-0000-0000-000024000000}"/>
            </a:ext>
          </a:extLst>
        </xdr:cNvPr>
        <xdr:cNvSpPr/>
      </xdr:nvSpPr>
      <xdr:spPr>
        <a:xfrm>
          <a:off x="8171329" y="14049375"/>
          <a:ext cx="1210235" cy="23756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37" name="直線矢印コネクタ 36">
          <a:extLst>
            <a:ext uri="{FF2B5EF4-FFF2-40B4-BE49-F238E27FC236}">
              <a16:creationId xmlns:a16="http://schemas.microsoft.com/office/drawing/2014/main" id="{00000000-0008-0000-0000-000025000000}"/>
            </a:ext>
          </a:extLst>
        </xdr:cNvPr>
        <xdr:cNvCxnSpPr>
          <a:stCxn id="35" idx="2"/>
          <a:endCxn id="36" idx="0"/>
        </xdr:cNvCxnSpPr>
      </xdr:nvCxnSpPr>
      <xdr:spPr>
        <a:xfrm flipH="1">
          <a:off x="8776447" y="3133725"/>
          <a:ext cx="1" cy="1091565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38" name="吹き出し: 四角形 37">
          <a:extLst>
            <a:ext uri="{FF2B5EF4-FFF2-40B4-BE49-F238E27FC236}">
              <a16:creationId xmlns:a16="http://schemas.microsoft.com/office/drawing/2014/main" id="{00000000-0008-0000-0000-000026000000}"/>
            </a:ext>
          </a:extLst>
        </xdr:cNvPr>
        <xdr:cNvSpPr/>
      </xdr:nvSpPr>
      <xdr:spPr>
        <a:xfrm>
          <a:off x="4798920" y="3257501"/>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39" name="吹き出し: 四角形 38">
          <a:extLst>
            <a:ext uri="{FF2B5EF4-FFF2-40B4-BE49-F238E27FC236}">
              <a16:creationId xmlns:a16="http://schemas.microsoft.com/office/drawing/2014/main" id="{00000000-0008-0000-0000-000027000000}"/>
            </a:ext>
          </a:extLst>
        </xdr:cNvPr>
        <xdr:cNvSpPr/>
      </xdr:nvSpPr>
      <xdr:spPr>
        <a:xfrm>
          <a:off x="3050243" y="4091826"/>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・定期昇給についても忘れずに加味してください。</a:t>
          </a:r>
        </a:p>
      </xdr:txBody>
    </xdr:sp>
    <xdr:clientData/>
  </xdr:oneCellAnchor>
  <xdr:twoCellAnchor>
    <xdr:from>
      <xdr:col>0</xdr:col>
      <xdr:colOff>89645</xdr:colOff>
      <xdr:row>2</xdr:row>
      <xdr:rowOff>89652</xdr:rowOff>
    </xdr:from>
    <xdr:to>
      <xdr:col>5</xdr:col>
      <xdr:colOff>466164</xdr:colOff>
      <xdr:row>5</xdr:row>
      <xdr:rowOff>170334</xdr:rowOff>
    </xdr:to>
    <xdr:sp macro="" textlink="">
      <xdr:nvSpPr>
        <xdr:cNvPr id="40" name="吹き出し: 四角形 39">
          <a:extLst>
            <a:ext uri="{FF2B5EF4-FFF2-40B4-BE49-F238E27FC236}">
              <a16:creationId xmlns:a16="http://schemas.microsoft.com/office/drawing/2014/main" id="{00000000-0008-0000-0000-000028000000}"/>
            </a:ext>
          </a:extLst>
        </xdr:cNvPr>
        <xdr:cNvSpPr/>
      </xdr:nvSpPr>
      <xdr:spPr>
        <a:xfrm>
          <a:off x="89645" y="661152"/>
          <a:ext cx="7148794" cy="966507"/>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・記載されている費用項目や金額（赤字部分）は例示です。例示を参考に各施設の管理運営に必要な経費を記載してください。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・指定管理者に選定されても、事業提案に要するすべての経費が認められるとは限りません。</a:t>
          </a:r>
        </a:p>
      </xdr:txBody>
    </xdr:sp>
    <xdr:clientData/>
  </xdr:twoCellAnchor>
  <xdr:oneCellAnchor>
    <xdr:from>
      <xdr:col>1</xdr:col>
      <xdr:colOff>1837763</xdr:colOff>
      <xdr:row>46</xdr:row>
      <xdr:rowOff>144529</xdr:rowOff>
    </xdr:from>
    <xdr:ext cx="5692589" cy="275717"/>
    <xdr:sp macro="" textlink="">
      <xdr:nvSpPr>
        <xdr:cNvPr id="41" name="吹き出し: 四角形 40">
          <a:extLst>
            <a:ext uri="{FF2B5EF4-FFF2-40B4-BE49-F238E27FC236}">
              <a16:creationId xmlns:a16="http://schemas.microsoft.com/office/drawing/2014/main" id="{00000000-0008-0000-0000-000029000000}"/>
            </a:ext>
          </a:extLst>
        </xdr:cNvPr>
        <xdr:cNvSpPr/>
      </xdr:nvSpPr>
      <xdr:spPr>
        <a:xfrm>
          <a:off x="2094938" y="11164954"/>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42" name="吹き出し: 四角形 41">
          <a:extLst>
            <a:ext uri="{FF2B5EF4-FFF2-40B4-BE49-F238E27FC236}">
              <a16:creationId xmlns:a16="http://schemas.microsoft.com/office/drawing/2014/main" id="{00000000-0008-0000-0000-00002A000000}"/>
            </a:ext>
          </a:extLst>
        </xdr:cNvPr>
        <xdr:cNvSpPr/>
      </xdr:nvSpPr>
      <xdr:spPr>
        <a:xfrm>
          <a:off x="2193551" y="8656530"/>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43" name="吹き出し: 四角形 42">
          <a:extLst>
            <a:ext uri="{FF2B5EF4-FFF2-40B4-BE49-F238E27FC236}">
              <a16:creationId xmlns:a16="http://schemas.microsoft.com/office/drawing/2014/main" id="{00000000-0008-0000-0000-00002B000000}"/>
            </a:ext>
          </a:extLst>
        </xdr:cNvPr>
        <xdr:cNvSpPr/>
      </xdr:nvSpPr>
      <xdr:spPr>
        <a:xfrm>
          <a:off x="1960469" y="13268326"/>
          <a:ext cx="7134225" cy="633133"/>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4" name="吹き出し: 四角形 43">
          <a:extLst>
            <a:ext uri="{FF2B5EF4-FFF2-40B4-BE49-F238E27FC236}">
              <a16:creationId xmlns:a16="http://schemas.microsoft.com/office/drawing/2014/main" id="{00000000-0008-0000-0000-00002C000000}"/>
            </a:ext>
          </a:extLst>
        </xdr:cNvPr>
        <xdr:cNvSpPr/>
      </xdr:nvSpPr>
      <xdr:spPr>
        <a:xfrm>
          <a:off x="2202515" y="9016813"/>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5" name="吹き出し: 四角形 44">
          <a:extLst>
            <a:ext uri="{FF2B5EF4-FFF2-40B4-BE49-F238E27FC236}">
              <a16:creationId xmlns:a16="http://schemas.microsoft.com/office/drawing/2014/main" id="{00000000-0008-0000-0000-00002D000000}"/>
            </a:ext>
          </a:extLst>
        </xdr:cNvPr>
        <xdr:cNvSpPr/>
      </xdr:nvSpPr>
      <xdr:spPr>
        <a:xfrm>
          <a:off x="3588124" y="15173325"/>
          <a:ext cx="4367491" cy="256615"/>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33051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3305175"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3305175"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3305175"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3305175"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3305175"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3305175"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00000000-0008-0000-0500-000009000000}"/>
            </a:ext>
          </a:extLst>
        </xdr:cNvPr>
        <xdr:cNvSpPr>
          <a:spLocks noChangeShapeType="1"/>
        </xdr:cNvSpPr>
      </xdr:nvSpPr>
      <xdr:spPr bwMode="auto">
        <a:xfrm>
          <a:off x="7105650"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00000000-0008-0000-0500-00000A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00000000-0008-0000-0500-00000B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00000000-0008-0000-0500-00000C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00000000-0008-0000-0500-00000E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00000000-0008-0000-0500-00000F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00000000-0008-0000-0500-000010000000}"/>
            </a:ext>
          </a:extLst>
        </xdr:cNvPr>
        <xdr:cNvSpPr>
          <a:spLocks noChangeShapeType="1"/>
        </xdr:cNvSpPr>
      </xdr:nvSpPr>
      <xdr:spPr bwMode="auto">
        <a:xfrm>
          <a:off x="7105650"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00000000-0008-0000-0500-000011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00000000-0008-0000-0500-000012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00000000-0008-0000-0500-000013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00000000-0008-0000-0500-000014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00000000-0008-0000-0500-000015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00000000-0008-0000-0500-000016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00000000-0008-0000-0500-000017000000}"/>
            </a:ext>
          </a:extLst>
        </xdr:cNvPr>
        <xdr:cNvSpPr>
          <a:spLocks noChangeShapeType="1"/>
        </xdr:cNvSpPr>
      </xdr:nvSpPr>
      <xdr:spPr bwMode="auto">
        <a:xfrm>
          <a:off x="7105650"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00000000-0008-0000-0500-000018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00000000-0008-0000-0500-000019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00000000-0008-0000-0500-00001A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00000000-0008-0000-0500-00001B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00000000-0008-0000-0500-00001C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00000000-0008-0000-0500-00001D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0000000-0008-0000-0500-00001E000000}"/>
            </a:ext>
          </a:extLst>
        </xdr:cNvPr>
        <xdr:cNvSpPr>
          <a:spLocks noChangeShapeType="1"/>
        </xdr:cNvSpPr>
      </xdr:nvSpPr>
      <xdr:spPr bwMode="auto">
        <a:xfrm>
          <a:off x="7105650"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00000000-0008-0000-0500-00001F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00000000-0008-0000-0500-000020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00000000-0008-0000-0500-000021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00000000-0008-0000-0500-000022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00000000-0008-0000-0500-000023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00000000-0008-0000-0500-000024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00000000-0008-0000-0500-000025000000}"/>
            </a:ext>
          </a:extLst>
        </xdr:cNvPr>
        <xdr:cNvSpPr>
          <a:spLocks noChangeShapeType="1"/>
        </xdr:cNvSpPr>
      </xdr:nvSpPr>
      <xdr:spPr bwMode="auto">
        <a:xfrm>
          <a:off x="7105650"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00000000-0008-0000-0500-000026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00000000-0008-0000-0500-000027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00000000-0008-0000-0500-000028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00000000-0008-0000-0500-000029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00000000-0008-0000-0500-00002A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00000000-0008-0000-0500-00002B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00000000-0008-0000-0500-00002C000000}"/>
            </a:ext>
          </a:extLst>
        </xdr:cNvPr>
        <xdr:cNvSpPr>
          <a:spLocks noChangeShapeType="1"/>
        </xdr:cNvSpPr>
      </xdr:nvSpPr>
      <xdr:spPr bwMode="auto">
        <a:xfrm>
          <a:off x="7105650"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00000000-0008-0000-0500-00002D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00000000-0008-0000-0500-00002E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00000000-0008-0000-0500-00002F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00000000-0008-0000-0500-000030000000}"/>
            </a:ext>
          </a:extLst>
        </xdr:cNvPr>
        <xdr:cNvSpPr>
          <a:spLocks noChangeShapeType="1"/>
        </xdr:cNvSpPr>
      </xdr:nvSpPr>
      <xdr:spPr bwMode="auto">
        <a:xfrm>
          <a:off x="7105650"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00000000-0008-0000-0500-000031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00000000-0008-0000-0500-000032000000}"/>
            </a:ext>
          </a:extLst>
        </xdr:cNvPr>
        <xdr:cNvSpPr>
          <a:spLocks noChangeShapeType="1"/>
        </xdr:cNvSpPr>
      </xdr:nvSpPr>
      <xdr:spPr bwMode="auto">
        <a:xfrm>
          <a:off x="7105650" y="735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00000000-0008-0000-0500-000033000000}"/>
            </a:ext>
          </a:extLst>
        </xdr:cNvPr>
        <xdr:cNvSpPr>
          <a:spLocks noChangeShapeType="1"/>
        </xdr:cNvSpPr>
      </xdr:nvSpPr>
      <xdr:spPr bwMode="auto">
        <a:xfrm>
          <a:off x="3305175" y="342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00000000-0008-0000-0500-000034000000}"/>
            </a:ext>
          </a:extLst>
        </xdr:cNvPr>
        <xdr:cNvSpPr>
          <a:spLocks noChangeShapeType="1"/>
        </xdr:cNvSpPr>
      </xdr:nvSpPr>
      <xdr:spPr bwMode="auto">
        <a:xfrm>
          <a:off x="3305175" y="342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a:off x="3305175" y="361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00000000-0008-0000-0500-000036000000}"/>
            </a:ext>
          </a:extLst>
        </xdr:cNvPr>
        <xdr:cNvSpPr>
          <a:spLocks noChangeShapeType="1"/>
        </xdr:cNvSpPr>
      </xdr:nvSpPr>
      <xdr:spPr bwMode="auto">
        <a:xfrm>
          <a:off x="3305175" y="361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00000000-0008-0000-0500-000037000000}"/>
            </a:ext>
          </a:extLst>
        </xdr:cNvPr>
        <xdr:cNvSpPr>
          <a:spLocks noChangeShapeType="1"/>
        </xdr:cNvSpPr>
      </xdr:nvSpPr>
      <xdr:spPr bwMode="auto">
        <a:xfrm>
          <a:off x="3305175" y="361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00000000-0008-0000-0500-000038000000}"/>
            </a:ext>
          </a:extLst>
        </xdr:cNvPr>
        <xdr:cNvSpPr>
          <a:spLocks noChangeShapeType="1"/>
        </xdr:cNvSpPr>
      </xdr:nvSpPr>
      <xdr:spPr bwMode="auto">
        <a:xfrm>
          <a:off x="3305175" y="361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00000000-0008-0000-0500-000039000000}"/>
            </a:ext>
          </a:extLst>
        </xdr:cNvPr>
        <xdr:cNvSpPr>
          <a:spLocks noChangeShapeType="1"/>
        </xdr:cNvSpPr>
      </xdr:nvSpPr>
      <xdr:spPr bwMode="auto">
        <a:xfrm>
          <a:off x="3305175" y="541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00000000-0008-0000-0500-00003A000000}"/>
            </a:ext>
          </a:extLst>
        </xdr:cNvPr>
        <xdr:cNvSpPr>
          <a:spLocks noChangeShapeType="1"/>
        </xdr:cNvSpPr>
      </xdr:nvSpPr>
      <xdr:spPr bwMode="auto">
        <a:xfrm>
          <a:off x="4486275" y="342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00000000-0008-0000-0500-00003B000000}"/>
            </a:ext>
          </a:extLst>
        </xdr:cNvPr>
        <xdr:cNvSpPr>
          <a:spLocks noChangeShapeType="1"/>
        </xdr:cNvSpPr>
      </xdr:nvSpPr>
      <xdr:spPr bwMode="auto">
        <a:xfrm>
          <a:off x="4486275" y="342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00000000-0008-0000-0500-00003C000000}"/>
            </a:ext>
          </a:extLst>
        </xdr:cNvPr>
        <xdr:cNvSpPr>
          <a:spLocks noChangeShapeType="1"/>
        </xdr:cNvSpPr>
      </xdr:nvSpPr>
      <xdr:spPr bwMode="auto">
        <a:xfrm>
          <a:off x="4486275" y="361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00000000-0008-0000-0500-00003D000000}"/>
            </a:ext>
          </a:extLst>
        </xdr:cNvPr>
        <xdr:cNvSpPr>
          <a:spLocks noChangeShapeType="1"/>
        </xdr:cNvSpPr>
      </xdr:nvSpPr>
      <xdr:spPr bwMode="auto">
        <a:xfrm>
          <a:off x="4486275" y="361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00000000-0008-0000-0500-00003E000000}"/>
            </a:ext>
          </a:extLst>
        </xdr:cNvPr>
        <xdr:cNvSpPr>
          <a:spLocks noChangeShapeType="1"/>
        </xdr:cNvSpPr>
      </xdr:nvSpPr>
      <xdr:spPr bwMode="auto">
        <a:xfrm>
          <a:off x="4486275" y="361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00000000-0008-0000-0500-00003F000000}"/>
            </a:ext>
          </a:extLst>
        </xdr:cNvPr>
        <xdr:cNvSpPr>
          <a:spLocks noChangeShapeType="1"/>
        </xdr:cNvSpPr>
      </xdr:nvSpPr>
      <xdr:spPr bwMode="auto">
        <a:xfrm>
          <a:off x="4486275" y="361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00000000-0008-0000-0500-000040000000}"/>
            </a:ext>
          </a:extLst>
        </xdr:cNvPr>
        <xdr:cNvSpPr>
          <a:spLocks noChangeShapeType="1"/>
        </xdr:cNvSpPr>
      </xdr:nvSpPr>
      <xdr:spPr bwMode="auto">
        <a:xfrm>
          <a:off x="4486275" y="541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2771635</xdr:colOff>
      <xdr:row>1</xdr:row>
      <xdr:rowOff>178716</xdr:rowOff>
    </xdr:to>
    <xdr:sp macro="" textlink="">
      <xdr:nvSpPr>
        <xdr:cNvPr id="65" name="正方形/長方形 64">
          <a:extLst>
            <a:ext uri="{FF2B5EF4-FFF2-40B4-BE49-F238E27FC236}">
              <a16:creationId xmlns:a16="http://schemas.microsoft.com/office/drawing/2014/main" id="{00000000-0008-0000-0500-000041000000}"/>
            </a:ext>
          </a:extLst>
        </xdr:cNvPr>
        <xdr:cNvSpPr/>
      </xdr:nvSpPr>
      <xdr:spPr>
        <a:xfrm>
          <a:off x="5546035" y="24456"/>
          <a:ext cx="1188000" cy="36381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様式１１</a:t>
          </a:r>
          <a:endPar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00000000-0008-0000-0500-000042000000}"/>
            </a:ext>
          </a:extLst>
        </xdr:cNvPr>
        <xdr:cNvSpPr>
          <a:spLocks noChangeShapeType="1"/>
        </xdr:cNvSpPr>
      </xdr:nvSpPr>
      <xdr:spPr bwMode="auto">
        <a:xfrm>
          <a:off x="3305175"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00000000-0008-0000-0500-000043000000}"/>
            </a:ext>
          </a:extLst>
        </xdr:cNvPr>
        <xdr:cNvSpPr>
          <a:spLocks noChangeShapeType="1"/>
        </xdr:cNvSpPr>
      </xdr:nvSpPr>
      <xdr:spPr bwMode="auto">
        <a:xfrm>
          <a:off x="3305175"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00000000-0008-0000-0500-000044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00000000-0008-0000-0500-000045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00000000-0008-0000-0500-000046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00000000-0008-0000-0500-000047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00000000-0008-0000-0500-000048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00000000-0008-0000-0500-000049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00000000-0008-0000-0500-00004A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00000000-0008-0000-0500-00004B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00000000-0008-0000-0500-00004C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00000000-0008-0000-0500-00004D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00000000-0008-0000-0500-00004E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00000000-0008-0000-0500-00004F000000}"/>
            </a:ext>
          </a:extLst>
        </xdr:cNvPr>
        <xdr:cNvSpPr>
          <a:spLocks noChangeShapeType="1"/>
        </xdr:cNvSpPr>
      </xdr:nvSpPr>
      <xdr:spPr bwMode="auto">
        <a:xfrm>
          <a:off x="710565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3305175"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3" name="Line 3">
          <a:extLst>
            <a:ext uri="{FF2B5EF4-FFF2-40B4-BE49-F238E27FC236}">
              <a16:creationId xmlns:a16="http://schemas.microsoft.com/office/drawing/2014/main" id="{00000000-0008-0000-0600-000003000000}"/>
            </a:ext>
          </a:extLst>
        </xdr:cNvPr>
        <xdr:cNvSpPr>
          <a:spLocks noChangeShapeType="1"/>
        </xdr:cNvSpPr>
      </xdr:nvSpPr>
      <xdr:spPr bwMode="auto">
        <a:xfrm>
          <a:off x="3305175"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4" name="Line 4">
          <a:extLst>
            <a:ext uri="{FF2B5EF4-FFF2-40B4-BE49-F238E27FC236}">
              <a16:creationId xmlns:a16="http://schemas.microsoft.com/office/drawing/2014/main" id="{00000000-0008-0000-0600-000004000000}"/>
            </a:ext>
          </a:extLst>
        </xdr:cNvPr>
        <xdr:cNvSpPr>
          <a:spLocks noChangeShapeType="1"/>
        </xdr:cNvSpPr>
      </xdr:nvSpPr>
      <xdr:spPr bwMode="auto">
        <a:xfrm>
          <a:off x="3305175"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5">
          <a:extLst>
            <a:ext uri="{FF2B5EF4-FFF2-40B4-BE49-F238E27FC236}">
              <a16:creationId xmlns:a16="http://schemas.microsoft.com/office/drawing/2014/main" id="{00000000-0008-0000-0600-000005000000}"/>
            </a:ext>
          </a:extLst>
        </xdr:cNvPr>
        <xdr:cNvSpPr>
          <a:spLocks noChangeShapeType="1"/>
        </xdr:cNvSpPr>
      </xdr:nvSpPr>
      <xdr:spPr bwMode="auto">
        <a:xfrm>
          <a:off x="3305175"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6" name="Line 6">
          <a:extLst>
            <a:ext uri="{FF2B5EF4-FFF2-40B4-BE49-F238E27FC236}">
              <a16:creationId xmlns:a16="http://schemas.microsoft.com/office/drawing/2014/main" id="{00000000-0008-0000-0600-000006000000}"/>
            </a:ext>
          </a:extLst>
        </xdr:cNvPr>
        <xdr:cNvSpPr>
          <a:spLocks noChangeShapeType="1"/>
        </xdr:cNvSpPr>
      </xdr:nvSpPr>
      <xdr:spPr bwMode="auto">
        <a:xfrm>
          <a:off x="3305175"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7">
          <a:extLst>
            <a:ext uri="{FF2B5EF4-FFF2-40B4-BE49-F238E27FC236}">
              <a16:creationId xmlns:a16="http://schemas.microsoft.com/office/drawing/2014/main" id="{00000000-0008-0000-0600-000007000000}"/>
            </a:ext>
          </a:extLst>
        </xdr:cNvPr>
        <xdr:cNvSpPr>
          <a:spLocks noChangeShapeType="1"/>
        </xdr:cNvSpPr>
      </xdr:nvSpPr>
      <xdr:spPr bwMode="auto">
        <a:xfrm>
          <a:off x="3305175"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8" name="Line 9">
          <a:extLst>
            <a:ext uri="{FF2B5EF4-FFF2-40B4-BE49-F238E27FC236}">
              <a16:creationId xmlns:a16="http://schemas.microsoft.com/office/drawing/2014/main" id="{00000000-0008-0000-0600-000008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9" name="Line 10">
          <a:extLst>
            <a:ext uri="{FF2B5EF4-FFF2-40B4-BE49-F238E27FC236}">
              <a16:creationId xmlns:a16="http://schemas.microsoft.com/office/drawing/2014/main" id="{00000000-0008-0000-0600-000009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0" name="Line 11">
          <a:extLst>
            <a:ext uri="{FF2B5EF4-FFF2-40B4-BE49-F238E27FC236}">
              <a16:creationId xmlns:a16="http://schemas.microsoft.com/office/drawing/2014/main" id="{00000000-0008-0000-0600-00000A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1" name="Line 12">
          <a:extLst>
            <a:ext uri="{FF2B5EF4-FFF2-40B4-BE49-F238E27FC236}">
              <a16:creationId xmlns:a16="http://schemas.microsoft.com/office/drawing/2014/main" id="{00000000-0008-0000-0600-00000B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2" name="Line 13">
          <a:extLst>
            <a:ext uri="{FF2B5EF4-FFF2-40B4-BE49-F238E27FC236}">
              <a16:creationId xmlns:a16="http://schemas.microsoft.com/office/drawing/2014/main" id="{00000000-0008-0000-0600-00000C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3" name="Line 14">
          <a:extLst>
            <a:ext uri="{FF2B5EF4-FFF2-40B4-BE49-F238E27FC236}">
              <a16:creationId xmlns:a16="http://schemas.microsoft.com/office/drawing/2014/main" id="{00000000-0008-0000-0600-00000D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4" name="Line 16">
          <a:extLst>
            <a:ext uri="{FF2B5EF4-FFF2-40B4-BE49-F238E27FC236}">
              <a16:creationId xmlns:a16="http://schemas.microsoft.com/office/drawing/2014/main" id="{00000000-0008-0000-0600-00000E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5" name="Line 17">
          <a:extLst>
            <a:ext uri="{FF2B5EF4-FFF2-40B4-BE49-F238E27FC236}">
              <a16:creationId xmlns:a16="http://schemas.microsoft.com/office/drawing/2014/main" id="{00000000-0008-0000-0600-00000F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6" name="Line 18">
          <a:extLst>
            <a:ext uri="{FF2B5EF4-FFF2-40B4-BE49-F238E27FC236}">
              <a16:creationId xmlns:a16="http://schemas.microsoft.com/office/drawing/2014/main" id="{00000000-0008-0000-0600-000010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7" name="Line 19">
          <a:extLst>
            <a:ext uri="{FF2B5EF4-FFF2-40B4-BE49-F238E27FC236}">
              <a16:creationId xmlns:a16="http://schemas.microsoft.com/office/drawing/2014/main" id="{00000000-0008-0000-0600-000011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8" name="Line 20">
          <a:extLst>
            <a:ext uri="{FF2B5EF4-FFF2-40B4-BE49-F238E27FC236}">
              <a16:creationId xmlns:a16="http://schemas.microsoft.com/office/drawing/2014/main" id="{00000000-0008-0000-0600-000012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9" name="Line 21">
          <a:extLst>
            <a:ext uri="{FF2B5EF4-FFF2-40B4-BE49-F238E27FC236}">
              <a16:creationId xmlns:a16="http://schemas.microsoft.com/office/drawing/2014/main" id="{00000000-0008-0000-0600-000013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0" name="Line 23">
          <a:extLst>
            <a:ext uri="{FF2B5EF4-FFF2-40B4-BE49-F238E27FC236}">
              <a16:creationId xmlns:a16="http://schemas.microsoft.com/office/drawing/2014/main" id="{00000000-0008-0000-0600-000014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1" name="Line 24">
          <a:extLst>
            <a:ext uri="{FF2B5EF4-FFF2-40B4-BE49-F238E27FC236}">
              <a16:creationId xmlns:a16="http://schemas.microsoft.com/office/drawing/2014/main" id="{00000000-0008-0000-0600-000015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2" name="Line 25">
          <a:extLst>
            <a:ext uri="{FF2B5EF4-FFF2-40B4-BE49-F238E27FC236}">
              <a16:creationId xmlns:a16="http://schemas.microsoft.com/office/drawing/2014/main" id="{00000000-0008-0000-0600-000016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3" name="Line 26">
          <a:extLst>
            <a:ext uri="{FF2B5EF4-FFF2-40B4-BE49-F238E27FC236}">
              <a16:creationId xmlns:a16="http://schemas.microsoft.com/office/drawing/2014/main" id="{00000000-0008-0000-0600-000017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4" name="Line 27">
          <a:extLst>
            <a:ext uri="{FF2B5EF4-FFF2-40B4-BE49-F238E27FC236}">
              <a16:creationId xmlns:a16="http://schemas.microsoft.com/office/drawing/2014/main" id="{00000000-0008-0000-0600-000018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5" name="Line 28">
          <a:extLst>
            <a:ext uri="{FF2B5EF4-FFF2-40B4-BE49-F238E27FC236}">
              <a16:creationId xmlns:a16="http://schemas.microsoft.com/office/drawing/2014/main" id="{00000000-0008-0000-0600-000019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6" name="Line 90">
          <a:extLst>
            <a:ext uri="{FF2B5EF4-FFF2-40B4-BE49-F238E27FC236}">
              <a16:creationId xmlns:a16="http://schemas.microsoft.com/office/drawing/2014/main" id="{00000000-0008-0000-0600-00001A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7" name="Line 91">
          <a:extLst>
            <a:ext uri="{FF2B5EF4-FFF2-40B4-BE49-F238E27FC236}">
              <a16:creationId xmlns:a16="http://schemas.microsoft.com/office/drawing/2014/main" id="{00000000-0008-0000-0600-00001B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8" name="Line 92">
          <a:extLst>
            <a:ext uri="{FF2B5EF4-FFF2-40B4-BE49-F238E27FC236}">
              <a16:creationId xmlns:a16="http://schemas.microsoft.com/office/drawing/2014/main" id="{00000000-0008-0000-0600-00001C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9" name="Line 93">
          <a:extLst>
            <a:ext uri="{FF2B5EF4-FFF2-40B4-BE49-F238E27FC236}">
              <a16:creationId xmlns:a16="http://schemas.microsoft.com/office/drawing/2014/main" id="{00000000-0008-0000-0600-00001D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0" name="Line 94">
          <a:extLst>
            <a:ext uri="{FF2B5EF4-FFF2-40B4-BE49-F238E27FC236}">
              <a16:creationId xmlns:a16="http://schemas.microsoft.com/office/drawing/2014/main" id="{00000000-0008-0000-0600-00001E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1" name="Line 95">
          <a:extLst>
            <a:ext uri="{FF2B5EF4-FFF2-40B4-BE49-F238E27FC236}">
              <a16:creationId xmlns:a16="http://schemas.microsoft.com/office/drawing/2014/main" id="{00000000-0008-0000-0600-00001F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112">
          <a:extLst>
            <a:ext uri="{FF2B5EF4-FFF2-40B4-BE49-F238E27FC236}">
              <a16:creationId xmlns:a16="http://schemas.microsoft.com/office/drawing/2014/main" id="{00000000-0008-0000-0600-000020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3" name="Line 113">
          <a:extLst>
            <a:ext uri="{FF2B5EF4-FFF2-40B4-BE49-F238E27FC236}">
              <a16:creationId xmlns:a16="http://schemas.microsoft.com/office/drawing/2014/main" id="{00000000-0008-0000-0600-000021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114">
          <a:extLst>
            <a:ext uri="{FF2B5EF4-FFF2-40B4-BE49-F238E27FC236}">
              <a16:creationId xmlns:a16="http://schemas.microsoft.com/office/drawing/2014/main" id="{00000000-0008-0000-0600-000022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5" name="Line 115">
          <a:extLst>
            <a:ext uri="{FF2B5EF4-FFF2-40B4-BE49-F238E27FC236}">
              <a16:creationId xmlns:a16="http://schemas.microsoft.com/office/drawing/2014/main" id="{00000000-0008-0000-0600-000023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116">
          <a:extLst>
            <a:ext uri="{FF2B5EF4-FFF2-40B4-BE49-F238E27FC236}">
              <a16:creationId xmlns:a16="http://schemas.microsoft.com/office/drawing/2014/main" id="{00000000-0008-0000-0600-000024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7" name="Line 117">
          <a:extLst>
            <a:ext uri="{FF2B5EF4-FFF2-40B4-BE49-F238E27FC236}">
              <a16:creationId xmlns:a16="http://schemas.microsoft.com/office/drawing/2014/main" id="{00000000-0008-0000-0600-000025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34">
          <a:extLst>
            <a:ext uri="{FF2B5EF4-FFF2-40B4-BE49-F238E27FC236}">
              <a16:creationId xmlns:a16="http://schemas.microsoft.com/office/drawing/2014/main" id="{00000000-0008-0000-0600-000026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35">
          <a:extLst>
            <a:ext uri="{FF2B5EF4-FFF2-40B4-BE49-F238E27FC236}">
              <a16:creationId xmlns:a16="http://schemas.microsoft.com/office/drawing/2014/main" id="{00000000-0008-0000-0600-000027000000}"/>
            </a:ext>
          </a:extLst>
        </xdr:cNvPr>
        <xdr:cNvSpPr>
          <a:spLocks noChangeShapeType="1"/>
        </xdr:cNvSpPr>
      </xdr:nvSpPr>
      <xdr:spPr bwMode="auto">
        <a:xfrm>
          <a:off x="7105650" y="7505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36">
          <a:extLst>
            <a:ext uri="{FF2B5EF4-FFF2-40B4-BE49-F238E27FC236}">
              <a16:creationId xmlns:a16="http://schemas.microsoft.com/office/drawing/2014/main" id="{00000000-0008-0000-0600-000028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37">
          <a:extLst>
            <a:ext uri="{FF2B5EF4-FFF2-40B4-BE49-F238E27FC236}">
              <a16:creationId xmlns:a16="http://schemas.microsoft.com/office/drawing/2014/main" id="{00000000-0008-0000-0600-000029000000}"/>
            </a:ext>
          </a:extLst>
        </xdr:cNvPr>
        <xdr:cNvSpPr>
          <a:spLocks noChangeShapeType="1"/>
        </xdr:cNvSpPr>
      </xdr:nvSpPr>
      <xdr:spPr bwMode="auto">
        <a:xfrm>
          <a:off x="7105650" y="1056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38">
          <a:extLst>
            <a:ext uri="{FF2B5EF4-FFF2-40B4-BE49-F238E27FC236}">
              <a16:creationId xmlns:a16="http://schemas.microsoft.com/office/drawing/2014/main" id="{00000000-0008-0000-0600-00002A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39">
          <a:extLst>
            <a:ext uri="{FF2B5EF4-FFF2-40B4-BE49-F238E27FC236}">
              <a16:creationId xmlns:a16="http://schemas.microsoft.com/office/drawing/2014/main" id="{00000000-0008-0000-0600-00002B000000}"/>
            </a:ext>
          </a:extLst>
        </xdr:cNvPr>
        <xdr:cNvSpPr>
          <a:spLocks noChangeShapeType="1"/>
        </xdr:cNvSpPr>
      </xdr:nvSpPr>
      <xdr:spPr bwMode="auto">
        <a:xfrm>
          <a:off x="7105650" y="868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4" name="Line 2">
          <a:extLst>
            <a:ext uri="{FF2B5EF4-FFF2-40B4-BE49-F238E27FC236}">
              <a16:creationId xmlns:a16="http://schemas.microsoft.com/office/drawing/2014/main" id="{00000000-0008-0000-0600-00002C000000}"/>
            </a:ext>
          </a:extLst>
        </xdr:cNvPr>
        <xdr:cNvSpPr>
          <a:spLocks noChangeShapeType="1"/>
        </xdr:cNvSpPr>
      </xdr:nvSpPr>
      <xdr:spPr bwMode="auto">
        <a:xfrm>
          <a:off x="3305175" y="381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5" name="Line 3">
          <a:extLst>
            <a:ext uri="{FF2B5EF4-FFF2-40B4-BE49-F238E27FC236}">
              <a16:creationId xmlns:a16="http://schemas.microsoft.com/office/drawing/2014/main" id="{00000000-0008-0000-0600-00002D000000}"/>
            </a:ext>
          </a:extLst>
        </xdr:cNvPr>
        <xdr:cNvSpPr>
          <a:spLocks noChangeShapeType="1"/>
        </xdr:cNvSpPr>
      </xdr:nvSpPr>
      <xdr:spPr bwMode="auto">
        <a:xfrm>
          <a:off x="3305175" y="381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6" name="Line 7">
          <a:extLst>
            <a:ext uri="{FF2B5EF4-FFF2-40B4-BE49-F238E27FC236}">
              <a16:creationId xmlns:a16="http://schemas.microsoft.com/office/drawing/2014/main" id="{00000000-0008-0000-0600-00002E000000}"/>
            </a:ext>
          </a:extLst>
        </xdr:cNvPr>
        <xdr:cNvSpPr>
          <a:spLocks noChangeShapeType="1"/>
        </xdr:cNvSpPr>
      </xdr:nvSpPr>
      <xdr:spPr bwMode="auto">
        <a:xfrm>
          <a:off x="33051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7" name="Line 8">
          <a:extLst>
            <a:ext uri="{FF2B5EF4-FFF2-40B4-BE49-F238E27FC236}">
              <a16:creationId xmlns:a16="http://schemas.microsoft.com/office/drawing/2014/main" id="{00000000-0008-0000-0600-00002F000000}"/>
            </a:ext>
          </a:extLst>
        </xdr:cNvPr>
        <xdr:cNvSpPr>
          <a:spLocks noChangeShapeType="1"/>
        </xdr:cNvSpPr>
      </xdr:nvSpPr>
      <xdr:spPr bwMode="auto">
        <a:xfrm>
          <a:off x="33051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8" name="Line 34">
          <a:extLst>
            <a:ext uri="{FF2B5EF4-FFF2-40B4-BE49-F238E27FC236}">
              <a16:creationId xmlns:a16="http://schemas.microsoft.com/office/drawing/2014/main" id="{00000000-0008-0000-0600-000030000000}"/>
            </a:ext>
          </a:extLst>
        </xdr:cNvPr>
        <xdr:cNvSpPr>
          <a:spLocks noChangeShapeType="1"/>
        </xdr:cNvSpPr>
      </xdr:nvSpPr>
      <xdr:spPr bwMode="auto">
        <a:xfrm>
          <a:off x="33051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9" name="Line 35">
          <a:extLst>
            <a:ext uri="{FF2B5EF4-FFF2-40B4-BE49-F238E27FC236}">
              <a16:creationId xmlns:a16="http://schemas.microsoft.com/office/drawing/2014/main" id="{00000000-0008-0000-0600-000031000000}"/>
            </a:ext>
          </a:extLst>
        </xdr:cNvPr>
        <xdr:cNvSpPr>
          <a:spLocks noChangeShapeType="1"/>
        </xdr:cNvSpPr>
      </xdr:nvSpPr>
      <xdr:spPr bwMode="auto">
        <a:xfrm>
          <a:off x="33051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0" name="Line 1">
          <a:extLst>
            <a:ext uri="{FF2B5EF4-FFF2-40B4-BE49-F238E27FC236}">
              <a16:creationId xmlns:a16="http://schemas.microsoft.com/office/drawing/2014/main" id="{00000000-0008-0000-0600-000032000000}"/>
            </a:ext>
          </a:extLst>
        </xdr:cNvPr>
        <xdr:cNvSpPr>
          <a:spLocks noChangeShapeType="1"/>
        </xdr:cNvSpPr>
      </xdr:nvSpPr>
      <xdr:spPr bwMode="auto">
        <a:xfrm>
          <a:off x="3305175" y="6934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1" name="Line 2">
          <a:extLst>
            <a:ext uri="{FF2B5EF4-FFF2-40B4-BE49-F238E27FC236}">
              <a16:creationId xmlns:a16="http://schemas.microsoft.com/office/drawing/2014/main" id="{00000000-0008-0000-0600-000033000000}"/>
            </a:ext>
          </a:extLst>
        </xdr:cNvPr>
        <xdr:cNvSpPr>
          <a:spLocks noChangeShapeType="1"/>
        </xdr:cNvSpPr>
      </xdr:nvSpPr>
      <xdr:spPr bwMode="auto">
        <a:xfrm>
          <a:off x="4486275" y="381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2" name="Line 3">
          <a:extLst>
            <a:ext uri="{FF2B5EF4-FFF2-40B4-BE49-F238E27FC236}">
              <a16:creationId xmlns:a16="http://schemas.microsoft.com/office/drawing/2014/main" id="{00000000-0008-0000-0600-000034000000}"/>
            </a:ext>
          </a:extLst>
        </xdr:cNvPr>
        <xdr:cNvSpPr>
          <a:spLocks noChangeShapeType="1"/>
        </xdr:cNvSpPr>
      </xdr:nvSpPr>
      <xdr:spPr bwMode="auto">
        <a:xfrm>
          <a:off x="4486275" y="381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3" name="Line 7">
          <a:extLst>
            <a:ext uri="{FF2B5EF4-FFF2-40B4-BE49-F238E27FC236}">
              <a16:creationId xmlns:a16="http://schemas.microsoft.com/office/drawing/2014/main" id="{00000000-0008-0000-0600-000035000000}"/>
            </a:ext>
          </a:extLst>
        </xdr:cNvPr>
        <xdr:cNvSpPr>
          <a:spLocks noChangeShapeType="1"/>
        </xdr:cNvSpPr>
      </xdr:nvSpPr>
      <xdr:spPr bwMode="auto">
        <a:xfrm>
          <a:off x="44862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4" name="Line 8">
          <a:extLst>
            <a:ext uri="{FF2B5EF4-FFF2-40B4-BE49-F238E27FC236}">
              <a16:creationId xmlns:a16="http://schemas.microsoft.com/office/drawing/2014/main" id="{00000000-0008-0000-0600-000036000000}"/>
            </a:ext>
          </a:extLst>
        </xdr:cNvPr>
        <xdr:cNvSpPr>
          <a:spLocks noChangeShapeType="1"/>
        </xdr:cNvSpPr>
      </xdr:nvSpPr>
      <xdr:spPr bwMode="auto">
        <a:xfrm>
          <a:off x="44862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5" name="Line 34">
          <a:extLst>
            <a:ext uri="{FF2B5EF4-FFF2-40B4-BE49-F238E27FC236}">
              <a16:creationId xmlns:a16="http://schemas.microsoft.com/office/drawing/2014/main" id="{00000000-0008-0000-0600-000037000000}"/>
            </a:ext>
          </a:extLst>
        </xdr:cNvPr>
        <xdr:cNvSpPr>
          <a:spLocks noChangeShapeType="1"/>
        </xdr:cNvSpPr>
      </xdr:nvSpPr>
      <xdr:spPr bwMode="auto">
        <a:xfrm>
          <a:off x="44862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6" name="Line 35">
          <a:extLst>
            <a:ext uri="{FF2B5EF4-FFF2-40B4-BE49-F238E27FC236}">
              <a16:creationId xmlns:a16="http://schemas.microsoft.com/office/drawing/2014/main" id="{00000000-0008-0000-0600-000038000000}"/>
            </a:ext>
          </a:extLst>
        </xdr:cNvPr>
        <xdr:cNvSpPr>
          <a:spLocks noChangeShapeType="1"/>
        </xdr:cNvSpPr>
      </xdr:nvSpPr>
      <xdr:spPr bwMode="auto">
        <a:xfrm>
          <a:off x="44862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57" name="Line 1">
          <a:extLst>
            <a:ext uri="{FF2B5EF4-FFF2-40B4-BE49-F238E27FC236}">
              <a16:creationId xmlns:a16="http://schemas.microsoft.com/office/drawing/2014/main" id="{00000000-0008-0000-0600-000039000000}"/>
            </a:ext>
          </a:extLst>
        </xdr:cNvPr>
        <xdr:cNvSpPr>
          <a:spLocks noChangeShapeType="1"/>
        </xdr:cNvSpPr>
      </xdr:nvSpPr>
      <xdr:spPr bwMode="auto">
        <a:xfrm>
          <a:off x="4486275" y="6934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58" name="正方形/長方形 57">
          <a:extLst>
            <a:ext uri="{FF2B5EF4-FFF2-40B4-BE49-F238E27FC236}">
              <a16:creationId xmlns:a16="http://schemas.microsoft.com/office/drawing/2014/main" id="{00000000-0008-0000-0600-00003A000000}"/>
            </a:ext>
          </a:extLst>
        </xdr:cNvPr>
        <xdr:cNvSpPr/>
      </xdr:nvSpPr>
      <xdr:spPr>
        <a:xfrm>
          <a:off x="5546035" y="24456"/>
          <a:ext cx="1219209" cy="28799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参考様式１１</a:t>
          </a:r>
          <a:endPar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59" name="Line 4">
          <a:extLst>
            <a:ext uri="{FF2B5EF4-FFF2-40B4-BE49-F238E27FC236}">
              <a16:creationId xmlns:a16="http://schemas.microsoft.com/office/drawing/2014/main" id="{00000000-0008-0000-0600-00003B000000}"/>
            </a:ext>
          </a:extLst>
        </xdr:cNvPr>
        <xdr:cNvSpPr>
          <a:spLocks noChangeShapeType="1"/>
        </xdr:cNvSpPr>
      </xdr:nvSpPr>
      <xdr:spPr bwMode="auto">
        <a:xfrm>
          <a:off x="3305175"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0" name="Line 5">
          <a:extLst>
            <a:ext uri="{FF2B5EF4-FFF2-40B4-BE49-F238E27FC236}">
              <a16:creationId xmlns:a16="http://schemas.microsoft.com/office/drawing/2014/main" id="{00000000-0008-0000-0600-00003C000000}"/>
            </a:ext>
          </a:extLst>
        </xdr:cNvPr>
        <xdr:cNvSpPr>
          <a:spLocks noChangeShapeType="1"/>
        </xdr:cNvSpPr>
      </xdr:nvSpPr>
      <xdr:spPr bwMode="auto">
        <a:xfrm>
          <a:off x="3305175"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1" name="Line 11">
          <a:extLst>
            <a:ext uri="{FF2B5EF4-FFF2-40B4-BE49-F238E27FC236}">
              <a16:creationId xmlns:a16="http://schemas.microsoft.com/office/drawing/2014/main" id="{00000000-0008-0000-0600-00003D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2" name="Line 12">
          <a:extLst>
            <a:ext uri="{FF2B5EF4-FFF2-40B4-BE49-F238E27FC236}">
              <a16:creationId xmlns:a16="http://schemas.microsoft.com/office/drawing/2014/main" id="{00000000-0008-0000-0600-00003E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3" name="Line 18">
          <a:extLst>
            <a:ext uri="{FF2B5EF4-FFF2-40B4-BE49-F238E27FC236}">
              <a16:creationId xmlns:a16="http://schemas.microsoft.com/office/drawing/2014/main" id="{00000000-0008-0000-0600-00003F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4" name="Line 19">
          <a:extLst>
            <a:ext uri="{FF2B5EF4-FFF2-40B4-BE49-F238E27FC236}">
              <a16:creationId xmlns:a16="http://schemas.microsoft.com/office/drawing/2014/main" id="{00000000-0008-0000-0600-000040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5" name="Line 25">
          <a:extLst>
            <a:ext uri="{FF2B5EF4-FFF2-40B4-BE49-F238E27FC236}">
              <a16:creationId xmlns:a16="http://schemas.microsoft.com/office/drawing/2014/main" id="{00000000-0008-0000-0600-000041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6" name="Line 26">
          <a:extLst>
            <a:ext uri="{FF2B5EF4-FFF2-40B4-BE49-F238E27FC236}">
              <a16:creationId xmlns:a16="http://schemas.microsoft.com/office/drawing/2014/main" id="{00000000-0008-0000-0600-000042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7" name="Line 92">
          <a:extLst>
            <a:ext uri="{FF2B5EF4-FFF2-40B4-BE49-F238E27FC236}">
              <a16:creationId xmlns:a16="http://schemas.microsoft.com/office/drawing/2014/main" id="{00000000-0008-0000-0600-000043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93">
          <a:extLst>
            <a:ext uri="{FF2B5EF4-FFF2-40B4-BE49-F238E27FC236}">
              <a16:creationId xmlns:a16="http://schemas.microsoft.com/office/drawing/2014/main" id="{00000000-0008-0000-0600-000044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14">
          <a:extLst>
            <a:ext uri="{FF2B5EF4-FFF2-40B4-BE49-F238E27FC236}">
              <a16:creationId xmlns:a16="http://schemas.microsoft.com/office/drawing/2014/main" id="{00000000-0008-0000-0600-000045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15">
          <a:extLst>
            <a:ext uri="{FF2B5EF4-FFF2-40B4-BE49-F238E27FC236}">
              <a16:creationId xmlns:a16="http://schemas.microsoft.com/office/drawing/2014/main" id="{00000000-0008-0000-0600-000046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36">
          <a:extLst>
            <a:ext uri="{FF2B5EF4-FFF2-40B4-BE49-F238E27FC236}">
              <a16:creationId xmlns:a16="http://schemas.microsoft.com/office/drawing/2014/main" id="{00000000-0008-0000-0600-000047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137">
          <a:extLst>
            <a:ext uri="{FF2B5EF4-FFF2-40B4-BE49-F238E27FC236}">
              <a16:creationId xmlns:a16="http://schemas.microsoft.com/office/drawing/2014/main" id="{00000000-0008-0000-0600-000048000000}"/>
            </a:ext>
          </a:extLst>
        </xdr:cNvPr>
        <xdr:cNvSpPr>
          <a:spLocks noChangeShapeType="1"/>
        </xdr:cNvSpPr>
      </xdr:nvSpPr>
      <xdr:spPr bwMode="auto">
        <a:xfrm>
          <a:off x="7105650" y="1101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3" name="Line 2">
          <a:extLst>
            <a:ext uri="{FF2B5EF4-FFF2-40B4-BE49-F238E27FC236}">
              <a16:creationId xmlns:a16="http://schemas.microsoft.com/office/drawing/2014/main" id="{00000000-0008-0000-0600-000049000000}"/>
            </a:ext>
          </a:extLst>
        </xdr:cNvPr>
        <xdr:cNvSpPr>
          <a:spLocks noChangeShapeType="1"/>
        </xdr:cNvSpPr>
      </xdr:nvSpPr>
      <xdr:spPr bwMode="auto">
        <a:xfrm>
          <a:off x="3305175" y="381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4" name="Line 3">
          <a:extLst>
            <a:ext uri="{FF2B5EF4-FFF2-40B4-BE49-F238E27FC236}">
              <a16:creationId xmlns:a16="http://schemas.microsoft.com/office/drawing/2014/main" id="{00000000-0008-0000-0600-00004A000000}"/>
            </a:ext>
          </a:extLst>
        </xdr:cNvPr>
        <xdr:cNvSpPr>
          <a:spLocks noChangeShapeType="1"/>
        </xdr:cNvSpPr>
      </xdr:nvSpPr>
      <xdr:spPr bwMode="auto">
        <a:xfrm>
          <a:off x="3305175" y="381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5" name="Line 7">
          <a:extLst>
            <a:ext uri="{FF2B5EF4-FFF2-40B4-BE49-F238E27FC236}">
              <a16:creationId xmlns:a16="http://schemas.microsoft.com/office/drawing/2014/main" id="{00000000-0008-0000-0600-00004B000000}"/>
            </a:ext>
          </a:extLst>
        </xdr:cNvPr>
        <xdr:cNvSpPr>
          <a:spLocks noChangeShapeType="1"/>
        </xdr:cNvSpPr>
      </xdr:nvSpPr>
      <xdr:spPr bwMode="auto">
        <a:xfrm>
          <a:off x="33051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6" name="Line 8">
          <a:extLst>
            <a:ext uri="{FF2B5EF4-FFF2-40B4-BE49-F238E27FC236}">
              <a16:creationId xmlns:a16="http://schemas.microsoft.com/office/drawing/2014/main" id="{00000000-0008-0000-0600-00004C000000}"/>
            </a:ext>
          </a:extLst>
        </xdr:cNvPr>
        <xdr:cNvSpPr>
          <a:spLocks noChangeShapeType="1"/>
        </xdr:cNvSpPr>
      </xdr:nvSpPr>
      <xdr:spPr bwMode="auto">
        <a:xfrm>
          <a:off x="33051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7" name="Line 34">
          <a:extLst>
            <a:ext uri="{FF2B5EF4-FFF2-40B4-BE49-F238E27FC236}">
              <a16:creationId xmlns:a16="http://schemas.microsoft.com/office/drawing/2014/main" id="{00000000-0008-0000-0600-00004D000000}"/>
            </a:ext>
          </a:extLst>
        </xdr:cNvPr>
        <xdr:cNvSpPr>
          <a:spLocks noChangeShapeType="1"/>
        </xdr:cNvSpPr>
      </xdr:nvSpPr>
      <xdr:spPr bwMode="auto">
        <a:xfrm>
          <a:off x="33051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8" name="Line 35">
          <a:extLst>
            <a:ext uri="{FF2B5EF4-FFF2-40B4-BE49-F238E27FC236}">
              <a16:creationId xmlns:a16="http://schemas.microsoft.com/office/drawing/2014/main" id="{00000000-0008-0000-0600-00004E000000}"/>
            </a:ext>
          </a:extLst>
        </xdr:cNvPr>
        <xdr:cNvSpPr>
          <a:spLocks noChangeShapeType="1"/>
        </xdr:cNvSpPr>
      </xdr:nvSpPr>
      <xdr:spPr bwMode="auto">
        <a:xfrm>
          <a:off x="3305175" y="400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79" name="Line 2">
          <a:extLst>
            <a:ext uri="{FF2B5EF4-FFF2-40B4-BE49-F238E27FC236}">
              <a16:creationId xmlns:a16="http://schemas.microsoft.com/office/drawing/2014/main" id="{00000000-0008-0000-0600-00004F000000}"/>
            </a:ext>
          </a:extLst>
        </xdr:cNvPr>
        <xdr:cNvSpPr>
          <a:spLocks noChangeShapeType="1"/>
        </xdr:cNvSpPr>
      </xdr:nvSpPr>
      <xdr:spPr bwMode="auto">
        <a:xfrm>
          <a:off x="3305175"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0" name="Line 3">
          <a:extLst>
            <a:ext uri="{FF2B5EF4-FFF2-40B4-BE49-F238E27FC236}">
              <a16:creationId xmlns:a16="http://schemas.microsoft.com/office/drawing/2014/main" id="{00000000-0008-0000-0600-000050000000}"/>
            </a:ext>
          </a:extLst>
        </xdr:cNvPr>
        <xdr:cNvSpPr>
          <a:spLocks noChangeShapeType="1"/>
        </xdr:cNvSpPr>
      </xdr:nvSpPr>
      <xdr:spPr bwMode="auto">
        <a:xfrm>
          <a:off x="3305175"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1" name="Line 9">
          <a:extLst>
            <a:ext uri="{FF2B5EF4-FFF2-40B4-BE49-F238E27FC236}">
              <a16:creationId xmlns:a16="http://schemas.microsoft.com/office/drawing/2014/main" id="{00000000-0008-0000-0600-000051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2" name="Line 10">
          <a:extLst>
            <a:ext uri="{FF2B5EF4-FFF2-40B4-BE49-F238E27FC236}">
              <a16:creationId xmlns:a16="http://schemas.microsoft.com/office/drawing/2014/main" id="{00000000-0008-0000-0600-000052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3" name="Line 16">
          <a:extLst>
            <a:ext uri="{FF2B5EF4-FFF2-40B4-BE49-F238E27FC236}">
              <a16:creationId xmlns:a16="http://schemas.microsoft.com/office/drawing/2014/main" id="{00000000-0008-0000-0600-000053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4" name="Line 17">
          <a:extLst>
            <a:ext uri="{FF2B5EF4-FFF2-40B4-BE49-F238E27FC236}">
              <a16:creationId xmlns:a16="http://schemas.microsoft.com/office/drawing/2014/main" id="{00000000-0008-0000-0600-000054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5" name="Line 23">
          <a:extLst>
            <a:ext uri="{FF2B5EF4-FFF2-40B4-BE49-F238E27FC236}">
              <a16:creationId xmlns:a16="http://schemas.microsoft.com/office/drawing/2014/main" id="{00000000-0008-0000-0600-000055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6" name="Line 24">
          <a:extLst>
            <a:ext uri="{FF2B5EF4-FFF2-40B4-BE49-F238E27FC236}">
              <a16:creationId xmlns:a16="http://schemas.microsoft.com/office/drawing/2014/main" id="{00000000-0008-0000-0600-000056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7" name="Line 90">
          <a:extLst>
            <a:ext uri="{FF2B5EF4-FFF2-40B4-BE49-F238E27FC236}">
              <a16:creationId xmlns:a16="http://schemas.microsoft.com/office/drawing/2014/main" id="{00000000-0008-0000-0600-000057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8" name="Line 91">
          <a:extLst>
            <a:ext uri="{FF2B5EF4-FFF2-40B4-BE49-F238E27FC236}">
              <a16:creationId xmlns:a16="http://schemas.microsoft.com/office/drawing/2014/main" id="{00000000-0008-0000-0600-000058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9" name="Line 112">
          <a:extLst>
            <a:ext uri="{FF2B5EF4-FFF2-40B4-BE49-F238E27FC236}">
              <a16:creationId xmlns:a16="http://schemas.microsoft.com/office/drawing/2014/main" id="{00000000-0008-0000-0600-000059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113">
          <a:extLst>
            <a:ext uri="{FF2B5EF4-FFF2-40B4-BE49-F238E27FC236}">
              <a16:creationId xmlns:a16="http://schemas.microsoft.com/office/drawing/2014/main" id="{00000000-0008-0000-0600-00005A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34">
          <a:extLst>
            <a:ext uri="{FF2B5EF4-FFF2-40B4-BE49-F238E27FC236}">
              <a16:creationId xmlns:a16="http://schemas.microsoft.com/office/drawing/2014/main" id="{00000000-0008-0000-0600-00005B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35">
          <a:extLst>
            <a:ext uri="{FF2B5EF4-FFF2-40B4-BE49-F238E27FC236}">
              <a16:creationId xmlns:a16="http://schemas.microsoft.com/office/drawing/2014/main" id="{00000000-0008-0000-0600-00005C000000}"/>
            </a:ext>
          </a:extLst>
        </xdr:cNvPr>
        <xdr:cNvSpPr>
          <a:spLocks noChangeShapeType="1"/>
        </xdr:cNvSpPr>
      </xdr:nvSpPr>
      <xdr:spPr bwMode="auto">
        <a:xfrm>
          <a:off x="7105650" y="636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3" name="Line 1">
          <a:extLst>
            <a:ext uri="{FF2B5EF4-FFF2-40B4-BE49-F238E27FC236}">
              <a16:creationId xmlns:a16="http://schemas.microsoft.com/office/drawing/2014/main" id="{00000000-0008-0000-0600-00005D000000}"/>
            </a:ext>
          </a:extLst>
        </xdr:cNvPr>
        <xdr:cNvSpPr>
          <a:spLocks noChangeShapeType="1"/>
        </xdr:cNvSpPr>
      </xdr:nvSpPr>
      <xdr:spPr bwMode="auto">
        <a:xfrm>
          <a:off x="3305175" y="541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94" name="Line 1">
          <a:extLst>
            <a:ext uri="{FF2B5EF4-FFF2-40B4-BE49-F238E27FC236}">
              <a16:creationId xmlns:a16="http://schemas.microsoft.com/office/drawing/2014/main" id="{00000000-0008-0000-0600-00005E000000}"/>
            </a:ext>
          </a:extLst>
        </xdr:cNvPr>
        <xdr:cNvSpPr>
          <a:spLocks noChangeShapeType="1"/>
        </xdr:cNvSpPr>
      </xdr:nvSpPr>
      <xdr:spPr bwMode="auto">
        <a:xfrm>
          <a:off x="4486275" y="541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5" name="Line 2">
          <a:extLst>
            <a:ext uri="{FF2B5EF4-FFF2-40B4-BE49-F238E27FC236}">
              <a16:creationId xmlns:a16="http://schemas.microsoft.com/office/drawing/2014/main" id="{00000000-0008-0000-0600-00005F000000}"/>
            </a:ext>
          </a:extLst>
        </xdr:cNvPr>
        <xdr:cNvSpPr>
          <a:spLocks noChangeShapeType="1"/>
        </xdr:cNvSpPr>
      </xdr:nvSpPr>
      <xdr:spPr bwMode="auto">
        <a:xfrm>
          <a:off x="3305175"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6" name="Line 3">
          <a:extLst>
            <a:ext uri="{FF2B5EF4-FFF2-40B4-BE49-F238E27FC236}">
              <a16:creationId xmlns:a16="http://schemas.microsoft.com/office/drawing/2014/main" id="{00000000-0008-0000-0600-000060000000}"/>
            </a:ext>
          </a:extLst>
        </xdr:cNvPr>
        <xdr:cNvSpPr>
          <a:spLocks noChangeShapeType="1"/>
        </xdr:cNvSpPr>
      </xdr:nvSpPr>
      <xdr:spPr bwMode="auto">
        <a:xfrm>
          <a:off x="3305175"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7" name="Line 9">
          <a:extLst>
            <a:ext uri="{FF2B5EF4-FFF2-40B4-BE49-F238E27FC236}">
              <a16:creationId xmlns:a16="http://schemas.microsoft.com/office/drawing/2014/main" id="{00000000-0008-0000-0600-000061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8" name="Line 10">
          <a:extLst>
            <a:ext uri="{FF2B5EF4-FFF2-40B4-BE49-F238E27FC236}">
              <a16:creationId xmlns:a16="http://schemas.microsoft.com/office/drawing/2014/main" id="{00000000-0008-0000-0600-000062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9" name="Line 16">
          <a:extLst>
            <a:ext uri="{FF2B5EF4-FFF2-40B4-BE49-F238E27FC236}">
              <a16:creationId xmlns:a16="http://schemas.microsoft.com/office/drawing/2014/main" id="{00000000-0008-0000-0600-000063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0" name="Line 17">
          <a:extLst>
            <a:ext uri="{FF2B5EF4-FFF2-40B4-BE49-F238E27FC236}">
              <a16:creationId xmlns:a16="http://schemas.microsoft.com/office/drawing/2014/main" id="{00000000-0008-0000-0600-000064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1" name="Line 23">
          <a:extLst>
            <a:ext uri="{FF2B5EF4-FFF2-40B4-BE49-F238E27FC236}">
              <a16:creationId xmlns:a16="http://schemas.microsoft.com/office/drawing/2014/main" id="{00000000-0008-0000-0600-000065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2" name="Line 24">
          <a:extLst>
            <a:ext uri="{FF2B5EF4-FFF2-40B4-BE49-F238E27FC236}">
              <a16:creationId xmlns:a16="http://schemas.microsoft.com/office/drawing/2014/main" id="{00000000-0008-0000-0600-000066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3" name="Line 90">
          <a:extLst>
            <a:ext uri="{FF2B5EF4-FFF2-40B4-BE49-F238E27FC236}">
              <a16:creationId xmlns:a16="http://schemas.microsoft.com/office/drawing/2014/main" id="{00000000-0008-0000-0600-000067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4" name="Line 91">
          <a:extLst>
            <a:ext uri="{FF2B5EF4-FFF2-40B4-BE49-F238E27FC236}">
              <a16:creationId xmlns:a16="http://schemas.microsoft.com/office/drawing/2014/main" id="{00000000-0008-0000-0600-000068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5" name="Line 112">
          <a:extLst>
            <a:ext uri="{FF2B5EF4-FFF2-40B4-BE49-F238E27FC236}">
              <a16:creationId xmlns:a16="http://schemas.microsoft.com/office/drawing/2014/main" id="{00000000-0008-0000-0600-000069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6" name="Line 113">
          <a:extLst>
            <a:ext uri="{FF2B5EF4-FFF2-40B4-BE49-F238E27FC236}">
              <a16:creationId xmlns:a16="http://schemas.microsoft.com/office/drawing/2014/main" id="{00000000-0008-0000-0600-00006A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134">
          <a:extLst>
            <a:ext uri="{FF2B5EF4-FFF2-40B4-BE49-F238E27FC236}">
              <a16:creationId xmlns:a16="http://schemas.microsoft.com/office/drawing/2014/main" id="{00000000-0008-0000-0600-00006B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35">
          <a:extLst>
            <a:ext uri="{FF2B5EF4-FFF2-40B4-BE49-F238E27FC236}">
              <a16:creationId xmlns:a16="http://schemas.microsoft.com/office/drawing/2014/main" id="{00000000-0008-0000-0600-00006C000000}"/>
            </a:ext>
          </a:extLst>
        </xdr:cNvPr>
        <xdr:cNvSpPr>
          <a:spLocks noChangeShapeType="1"/>
        </xdr:cNvSpPr>
      </xdr:nvSpPr>
      <xdr:spPr bwMode="auto">
        <a:xfrm>
          <a:off x="71056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09" name="Line 1">
          <a:extLst>
            <a:ext uri="{FF2B5EF4-FFF2-40B4-BE49-F238E27FC236}">
              <a16:creationId xmlns:a16="http://schemas.microsoft.com/office/drawing/2014/main" id="{00000000-0008-0000-0600-00006D000000}"/>
            </a:ext>
          </a:extLst>
        </xdr:cNvPr>
        <xdr:cNvSpPr>
          <a:spLocks noChangeShapeType="1"/>
        </xdr:cNvSpPr>
      </xdr:nvSpPr>
      <xdr:spPr bwMode="auto">
        <a:xfrm>
          <a:off x="3305175" y="5791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10" name="吹き出し: 四角形 109">
          <a:extLst>
            <a:ext uri="{FF2B5EF4-FFF2-40B4-BE49-F238E27FC236}">
              <a16:creationId xmlns:a16="http://schemas.microsoft.com/office/drawing/2014/main" id="{00000000-0008-0000-0600-00006E000000}"/>
            </a:ext>
          </a:extLst>
        </xdr:cNvPr>
        <xdr:cNvSpPr/>
      </xdr:nvSpPr>
      <xdr:spPr>
        <a:xfrm>
          <a:off x="2247338" y="2590803"/>
          <a:ext cx="4404474" cy="627529"/>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11" name="右中かっこ 110">
          <a:extLst>
            <a:ext uri="{FF2B5EF4-FFF2-40B4-BE49-F238E27FC236}">
              <a16:creationId xmlns:a16="http://schemas.microsoft.com/office/drawing/2014/main" id="{00000000-0008-0000-0600-00006F000000}"/>
            </a:ext>
          </a:extLst>
        </xdr:cNvPr>
        <xdr:cNvSpPr/>
      </xdr:nvSpPr>
      <xdr:spPr>
        <a:xfrm>
          <a:off x="1870822" y="1703294"/>
          <a:ext cx="331694" cy="1113865"/>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12" name="吹き出し: 四角形 111">
          <a:extLst>
            <a:ext uri="{FF2B5EF4-FFF2-40B4-BE49-F238E27FC236}">
              <a16:creationId xmlns:a16="http://schemas.microsoft.com/office/drawing/2014/main" id="{00000000-0008-0000-0600-000070000000}"/>
            </a:ext>
          </a:extLst>
        </xdr:cNvPr>
        <xdr:cNvSpPr/>
      </xdr:nvSpPr>
      <xdr:spPr>
        <a:xfrm>
          <a:off x="2247340" y="2083347"/>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xdr:rowOff>
    </xdr:to>
    <xdr:sp macro="" textlink="">
      <xdr:nvSpPr>
        <xdr:cNvPr id="113" name="吹き出し: 四角形 112">
          <a:extLst>
            <a:ext uri="{FF2B5EF4-FFF2-40B4-BE49-F238E27FC236}">
              <a16:creationId xmlns:a16="http://schemas.microsoft.com/office/drawing/2014/main" id="{00000000-0008-0000-0600-000071000000}"/>
            </a:ext>
          </a:extLst>
        </xdr:cNvPr>
        <xdr:cNvSpPr/>
      </xdr:nvSpPr>
      <xdr:spPr>
        <a:xfrm>
          <a:off x="62752" y="442633"/>
          <a:ext cx="6642848" cy="1023096"/>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・指定管理者に選定されても、事業提案に要するすべての経費が認められるとは限りません。</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14" name="正方形/長方形 113">
          <a:extLst>
            <a:ext uri="{FF2B5EF4-FFF2-40B4-BE49-F238E27FC236}">
              <a16:creationId xmlns:a16="http://schemas.microsoft.com/office/drawing/2014/main" id="{00000000-0008-0000-0600-000072000000}"/>
            </a:ext>
          </a:extLst>
        </xdr:cNvPr>
        <xdr:cNvSpPr/>
      </xdr:nvSpPr>
      <xdr:spPr>
        <a:xfrm>
          <a:off x="2942665" y="98611"/>
          <a:ext cx="1325544" cy="30592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0F572-0997-4CBB-8DB5-5791F8172540}">
  <dimension ref="A4:M13"/>
  <sheetViews>
    <sheetView tabSelected="1" view="pageBreakPreview" zoomScaleNormal="100" zoomScaleSheetLayoutView="100" workbookViewId="0">
      <selection activeCell="B7" sqref="B7"/>
    </sheetView>
  </sheetViews>
  <sheetFormatPr defaultRowHeight="14.25" x14ac:dyDescent="0.15"/>
  <cols>
    <col min="1" max="1" width="3.75" style="23" bestFit="1" customWidth="1"/>
    <col min="2" max="2" width="19.375" style="22" bestFit="1" customWidth="1"/>
    <col min="3" max="4" width="8.75" style="22" customWidth="1"/>
    <col min="5" max="5" width="8.75" style="23" customWidth="1"/>
    <col min="6" max="6" width="8.875" style="23" bestFit="1" customWidth="1"/>
    <col min="7" max="7" width="3.25" style="23" bestFit="1" customWidth="1"/>
    <col min="8" max="8" width="8.875" style="22" bestFit="1" customWidth="1"/>
    <col min="9" max="9" width="14.375" style="22" bestFit="1" customWidth="1"/>
    <col min="10" max="10" width="7.375" style="22" bestFit="1" customWidth="1"/>
    <col min="11" max="11" width="8.625" style="22" bestFit="1" customWidth="1"/>
    <col min="12" max="12" width="33.75" style="22" customWidth="1"/>
    <col min="13" max="16384" width="9" style="22"/>
  </cols>
  <sheetData>
    <row r="4" spans="1:13" x14ac:dyDescent="0.15">
      <c r="F4" s="40"/>
      <c r="G4" s="40"/>
      <c r="J4" s="41" t="s">
        <v>29</v>
      </c>
      <c r="K4" s="178"/>
      <c r="L4" s="178"/>
    </row>
    <row r="5" spans="1:13" ht="18" customHeight="1" x14ac:dyDescent="0.15">
      <c r="A5" s="40" t="s">
        <v>28</v>
      </c>
      <c r="B5" s="40"/>
      <c r="C5" s="40"/>
      <c r="E5" s="40"/>
    </row>
    <row r="6" spans="1:13" s="36" customFormat="1" ht="39" customHeight="1" x14ac:dyDescent="0.15">
      <c r="A6" s="39"/>
      <c r="B6" s="38" t="s">
        <v>27</v>
      </c>
      <c r="C6" s="38" t="s">
        <v>26</v>
      </c>
      <c r="D6" s="38" t="s">
        <v>25</v>
      </c>
      <c r="E6" s="38" t="s">
        <v>24</v>
      </c>
      <c r="F6" s="179" t="s">
        <v>23</v>
      </c>
      <c r="G6" s="180"/>
      <c r="H6" s="181"/>
      <c r="I6" s="38" t="s">
        <v>22</v>
      </c>
      <c r="J6" s="38" t="s">
        <v>21</v>
      </c>
      <c r="K6" s="38" t="s">
        <v>20</v>
      </c>
      <c r="L6" s="38" t="s">
        <v>19</v>
      </c>
      <c r="M6" s="37"/>
    </row>
    <row r="7" spans="1:13" s="25" customFormat="1" ht="87.6" customHeight="1" x14ac:dyDescent="0.15">
      <c r="A7" s="32">
        <v>1</v>
      </c>
      <c r="B7" s="26"/>
      <c r="C7" s="34"/>
      <c r="D7" s="33"/>
      <c r="E7" s="32"/>
      <c r="F7" s="31"/>
      <c r="G7" s="30" t="s">
        <v>18</v>
      </c>
      <c r="H7" s="35"/>
      <c r="I7" s="28"/>
      <c r="J7" s="27"/>
      <c r="K7" s="27"/>
      <c r="L7" s="34"/>
    </row>
    <row r="8" spans="1:13" s="25" customFormat="1" ht="87.6" customHeight="1" x14ac:dyDescent="0.15">
      <c r="A8" s="32">
        <v>2</v>
      </c>
      <c r="B8" s="26"/>
      <c r="C8" s="26"/>
      <c r="D8" s="33"/>
      <c r="E8" s="32"/>
      <c r="F8" s="31"/>
      <c r="G8" s="30" t="s">
        <v>18</v>
      </c>
      <c r="H8" s="29"/>
      <c r="I8" s="28"/>
      <c r="J8" s="27"/>
      <c r="K8" s="27"/>
      <c r="L8" s="26"/>
    </row>
    <row r="9" spans="1:13" s="25" customFormat="1" ht="87.6" customHeight="1" x14ac:dyDescent="0.15">
      <c r="A9" s="32">
        <v>3</v>
      </c>
      <c r="B9" s="26"/>
      <c r="C9" s="26"/>
      <c r="D9" s="33"/>
      <c r="E9" s="32"/>
      <c r="F9" s="31"/>
      <c r="G9" s="30" t="s">
        <v>18</v>
      </c>
      <c r="H9" s="29"/>
      <c r="I9" s="28"/>
      <c r="J9" s="27"/>
      <c r="K9" s="27"/>
      <c r="L9" s="26"/>
    </row>
    <row r="10" spans="1:13" s="25" customFormat="1" ht="87.6" customHeight="1" x14ac:dyDescent="0.15">
      <c r="A10" s="32">
        <v>4</v>
      </c>
      <c r="B10" s="26"/>
      <c r="C10" s="26"/>
      <c r="D10" s="33"/>
      <c r="E10" s="32"/>
      <c r="F10" s="31"/>
      <c r="G10" s="30" t="s">
        <v>18</v>
      </c>
      <c r="H10" s="29"/>
      <c r="I10" s="28"/>
      <c r="J10" s="27"/>
      <c r="K10" s="27"/>
      <c r="L10" s="26"/>
    </row>
    <row r="11" spans="1:13" s="25" customFormat="1" ht="87.6" customHeight="1" x14ac:dyDescent="0.15">
      <c r="A11" s="32">
        <v>5</v>
      </c>
      <c r="B11" s="26"/>
      <c r="C11" s="26"/>
      <c r="D11" s="33"/>
      <c r="E11" s="32"/>
      <c r="F11" s="31"/>
      <c r="G11" s="30" t="s">
        <v>18</v>
      </c>
      <c r="H11" s="29"/>
      <c r="I11" s="28"/>
      <c r="J11" s="27"/>
      <c r="K11" s="27"/>
      <c r="L11" s="26"/>
    </row>
    <row r="12" spans="1:13" x14ac:dyDescent="0.15">
      <c r="A12" s="24" t="s">
        <v>17</v>
      </c>
    </row>
    <row r="13" spans="1:13" x14ac:dyDescent="0.15">
      <c r="A13" s="24" t="s">
        <v>16</v>
      </c>
    </row>
  </sheetData>
  <mergeCells count="2">
    <mergeCell ref="K4:L4"/>
    <mergeCell ref="F6:H6"/>
  </mergeCells>
  <phoneticPr fontId="3"/>
  <dataValidations count="1">
    <dataValidation type="list" allowBlank="1" showInputMessage="1" showErrorMessage="1" sqref="E7:E11" xr:uid="{6C8262A5-EC1C-4BFB-B454-5E4FEBAB1B10}">
      <formula1>"直営,委託,指定管理"</formula1>
    </dataValidation>
  </dataValidations>
  <printOptions horizontalCentered="1"/>
  <pageMargins left="0" right="0" top="0.39370078740157483"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showGridLines="0" view="pageBreakPreview" topLeftCell="A2" zoomScale="145" zoomScaleNormal="100" zoomScaleSheetLayoutView="145" workbookViewId="0">
      <selection activeCell="A5" sqref="A5"/>
    </sheetView>
  </sheetViews>
  <sheetFormatPr defaultColWidth="9" defaultRowHeight="13.5" x14ac:dyDescent="0.15"/>
  <cols>
    <col min="1" max="1" width="4.125" style="1" customWidth="1"/>
    <col min="2" max="2" width="21.875" style="3" customWidth="1"/>
    <col min="3" max="3" width="21.875" style="2" customWidth="1"/>
    <col min="4" max="4" width="21.875" style="1" customWidth="1"/>
    <col min="5" max="5" width="7.125" style="1" customWidth="1"/>
    <col min="6" max="6" width="7" style="1" customWidth="1"/>
    <col min="7" max="7" width="15" style="1" customWidth="1"/>
    <col min="8" max="8" width="14.25" style="1" customWidth="1"/>
    <col min="9" max="16384" width="9" style="1"/>
  </cols>
  <sheetData>
    <row r="1" spans="1:8" ht="26.25" customHeight="1" x14ac:dyDescent="0.15">
      <c r="A1" s="5"/>
      <c r="B1" s="6"/>
      <c r="C1" s="7"/>
      <c r="D1" s="5"/>
      <c r="E1" s="5"/>
      <c r="F1" s="5"/>
      <c r="G1" s="5"/>
      <c r="H1" s="8"/>
    </row>
    <row r="2" spans="1:8" ht="65.25" customHeight="1" x14ac:dyDescent="0.15">
      <c r="A2" s="189" t="s">
        <v>9</v>
      </c>
      <c r="B2" s="190"/>
      <c r="C2" s="190"/>
      <c r="D2" s="190"/>
      <c r="E2" s="190"/>
      <c r="F2" s="190"/>
      <c r="G2" s="190"/>
      <c r="H2" s="190"/>
    </row>
    <row r="3" spans="1:8" ht="16.5" x14ac:dyDescent="0.15">
      <c r="A3" s="9"/>
      <c r="B3" s="10"/>
      <c r="C3" s="10"/>
      <c r="D3" s="10"/>
      <c r="E3" s="10"/>
      <c r="F3" s="10"/>
      <c r="G3" s="10"/>
      <c r="H3" s="10"/>
    </row>
    <row r="4" spans="1:8" s="4" customFormat="1" ht="18.75" customHeight="1" x14ac:dyDescent="0.15">
      <c r="A4" s="197" t="s">
        <v>15</v>
      </c>
      <c r="B4" s="197"/>
      <c r="C4" s="11"/>
      <c r="D4" s="12"/>
      <c r="E4" s="12"/>
      <c r="F4" s="12"/>
      <c r="G4" s="12"/>
      <c r="H4" s="12"/>
    </row>
    <row r="5" spans="1:8" s="4" customFormat="1" ht="13.5" customHeight="1" x14ac:dyDescent="0.15">
      <c r="A5" s="12"/>
      <c r="B5" s="13"/>
      <c r="C5" s="11"/>
      <c r="D5" s="12"/>
      <c r="E5" s="12"/>
      <c r="F5" s="12"/>
      <c r="G5" s="12"/>
      <c r="H5" s="12"/>
    </row>
    <row r="6" spans="1:8" s="4" customFormat="1" ht="18.75" customHeight="1" x14ac:dyDescent="0.15">
      <c r="A6" s="12"/>
      <c r="B6" s="8"/>
      <c r="C6" s="14"/>
      <c r="D6" s="8"/>
      <c r="E6" s="195" t="s">
        <v>8</v>
      </c>
      <c r="F6" s="195"/>
      <c r="G6" s="198"/>
      <c r="H6" s="198"/>
    </row>
    <row r="7" spans="1:8" s="4" customFormat="1" ht="7.5" customHeight="1" x14ac:dyDescent="0.15">
      <c r="A7" s="12"/>
      <c r="B7" s="8"/>
      <c r="C7" s="14"/>
      <c r="D7" s="8"/>
      <c r="E7" s="15"/>
      <c r="F7" s="15"/>
      <c r="G7" s="16"/>
      <c r="H7" s="16"/>
    </row>
    <row r="8" spans="1:8" s="4" customFormat="1" ht="18.75" customHeight="1" x14ac:dyDescent="0.15">
      <c r="A8" s="12"/>
      <c r="B8" s="8"/>
      <c r="C8" s="14"/>
      <c r="D8" s="8"/>
      <c r="E8" s="195" t="s">
        <v>7</v>
      </c>
      <c r="F8" s="195"/>
      <c r="G8" s="196"/>
      <c r="H8" s="196"/>
    </row>
    <row r="9" spans="1:8" s="4" customFormat="1" ht="20.25" customHeight="1" x14ac:dyDescent="0.15">
      <c r="A9" s="12"/>
      <c r="B9" s="13"/>
      <c r="C9" s="11"/>
      <c r="D9" s="12"/>
      <c r="E9" s="12"/>
      <c r="F9" s="12"/>
      <c r="G9" s="12"/>
      <c r="H9" s="12"/>
    </row>
    <row r="10" spans="1:8" ht="36" customHeight="1" x14ac:dyDescent="0.15">
      <c r="A10" s="17" t="s">
        <v>6</v>
      </c>
      <c r="B10" s="185" t="s">
        <v>5</v>
      </c>
      <c r="C10" s="185"/>
      <c r="D10" s="185"/>
      <c r="E10" s="18" t="s">
        <v>4</v>
      </c>
      <c r="F10" s="18" t="s">
        <v>3</v>
      </c>
      <c r="G10" s="191" t="s">
        <v>2</v>
      </c>
      <c r="H10" s="185"/>
    </row>
    <row r="11" spans="1:8" ht="27" customHeight="1" x14ac:dyDescent="0.15">
      <c r="A11" s="192">
        <v>1</v>
      </c>
      <c r="B11" s="186" t="s">
        <v>1</v>
      </c>
      <c r="C11" s="186"/>
      <c r="D11" s="186"/>
      <c r="E11" s="183"/>
      <c r="F11" s="187"/>
      <c r="G11" s="186"/>
      <c r="H11" s="186"/>
    </row>
    <row r="12" spans="1:8" ht="27" customHeight="1" x14ac:dyDescent="0.15">
      <c r="A12" s="193"/>
      <c r="B12" s="186"/>
      <c r="C12" s="186"/>
      <c r="D12" s="186"/>
      <c r="E12" s="183"/>
      <c r="F12" s="184"/>
      <c r="G12" s="186"/>
      <c r="H12" s="186"/>
    </row>
    <row r="13" spans="1:8" ht="27" customHeight="1" x14ac:dyDescent="0.15">
      <c r="A13" s="194"/>
      <c r="B13" s="186"/>
      <c r="C13" s="186"/>
      <c r="D13" s="186"/>
      <c r="E13" s="183"/>
      <c r="F13" s="188"/>
      <c r="G13" s="186"/>
      <c r="H13" s="186"/>
    </row>
    <row r="14" spans="1:8" ht="27" customHeight="1" x14ac:dyDescent="0.15">
      <c r="A14" s="192">
        <v>2</v>
      </c>
      <c r="B14" s="186" t="s">
        <v>10</v>
      </c>
      <c r="C14" s="186"/>
      <c r="D14" s="186"/>
      <c r="E14" s="188"/>
      <c r="F14" s="184"/>
      <c r="G14" s="186"/>
      <c r="H14" s="186"/>
    </row>
    <row r="15" spans="1:8" ht="27" customHeight="1" x14ac:dyDescent="0.15">
      <c r="A15" s="193"/>
      <c r="B15" s="186"/>
      <c r="C15" s="186"/>
      <c r="D15" s="186"/>
      <c r="E15" s="183"/>
      <c r="F15" s="184"/>
      <c r="G15" s="186"/>
      <c r="H15" s="186"/>
    </row>
    <row r="16" spans="1:8" ht="27" customHeight="1" x14ac:dyDescent="0.15">
      <c r="A16" s="194"/>
      <c r="B16" s="186"/>
      <c r="C16" s="186"/>
      <c r="D16" s="186"/>
      <c r="E16" s="187"/>
      <c r="F16" s="184"/>
      <c r="G16" s="186"/>
      <c r="H16" s="186"/>
    </row>
    <row r="17" spans="1:8" ht="27" customHeight="1" x14ac:dyDescent="0.15">
      <c r="A17" s="192">
        <v>3</v>
      </c>
      <c r="B17" s="186" t="s">
        <v>11</v>
      </c>
      <c r="C17" s="186"/>
      <c r="D17" s="186"/>
      <c r="E17" s="183"/>
      <c r="F17" s="187"/>
      <c r="G17" s="186"/>
      <c r="H17" s="186"/>
    </row>
    <row r="18" spans="1:8" ht="27" customHeight="1" x14ac:dyDescent="0.15">
      <c r="A18" s="193"/>
      <c r="B18" s="186"/>
      <c r="C18" s="186"/>
      <c r="D18" s="186"/>
      <c r="E18" s="183"/>
      <c r="F18" s="184"/>
      <c r="G18" s="186"/>
      <c r="H18" s="186"/>
    </row>
    <row r="19" spans="1:8" ht="27" customHeight="1" x14ac:dyDescent="0.15">
      <c r="A19" s="194"/>
      <c r="B19" s="186"/>
      <c r="C19" s="186"/>
      <c r="D19" s="186"/>
      <c r="E19" s="183"/>
      <c r="F19" s="188"/>
      <c r="G19" s="186"/>
      <c r="H19" s="186"/>
    </row>
    <row r="20" spans="1:8" ht="27" customHeight="1" x14ac:dyDescent="0.15">
      <c r="A20" s="192">
        <v>4</v>
      </c>
      <c r="B20" s="186" t="s">
        <v>12</v>
      </c>
      <c r="C20" s="186"/>
      <c r="D20" s="186"/>
      <c r="E20" s="188"/>
      <c r="F20" s="184"/>
      <c r="G20" s="186"/>
      <c r="H20" s="186"/>
    </row>
    <row r="21" spans="1:8" ht="27" customHeight="1" x14ac:dyDescent="0.15">
      <c r="A21" s="193"/>
      <c r="B21" s="186"/>
      <c r="C21" s="186"/>
      <c r="D21" s="186"/>
      <c r="E21" s="183"/>
      <c r="F21" s="184"/>
      <c r="G21" s="186"/>
      <c r="H21" s="186"/>
    </row>
    <row r="22" spans="1:8" ht="27" customHeight="1" x14ac:dyDescent="0.15">
      <c r="A22" s="194"/>
      <c r="B22" s="186"/>
      <c r="C22" s="186"/>
      <c r="D22" s="186"/>
      <c r="E22" s="187"/>
      <c r="F22" s="184"/>
      <c r="G22" s="186"/>
      <c r="H22" s="186"/>
    </row>
    <row r="23" spans="1:8" ht="27" customHeight="1" x14ac:dyDescent="0.15">
      <c r="A23" s="192">
        <v>5</v>
      </c>
      <c r="B23" s="186" t="s">
        <v>14</v>
      </c>
      <c r="C23" s="186"/>
      <c r="D23" s="186"/>
      <c r="E23" s="183"/>
      <c r="F23" s="187"/>
      <c r="G23" s="182"/>
      <c r="H23" s="182"/>
    </row>
    <row r="24" spans="1:8" ht="27" customHeight="1" x14ac:dyDescent="0.15">
      <c r="A24" s="193"/>
      <c r="B24" s="186"/>
      <c r="C24" s="186"/>
      <c r="D24" s="186"/>
      <c r="E24" s="183"/>
      <c r="F24" s="184"/>
      <c r="G24" s="182"/>
      <c r="H24" s="182"/>
    </row>
    <row r="25" spans="1:8" ht="27" customHeight="1" x14ac:dyDescent="0.15">
      <c r="A25" s="194"/>
      <c r="B25" s="186"/>
      <c r="C25" s="186"/>
      <c r="D25" s="186"/>
      <c r="E25" s="183"/>
      <c r="F25" s="188"/>
      <c r="G25" s="182"/>
      <c r="H25" s="182"/>
    </row>
    <row r="26" spans="1:8" ht="27" customHeight="1" x14ac:dyDescent="0.15">
      <c r="A26" s="192">
        <v>6</v>
      </c>
      <c r="B26" s="186" t="s">
        <v>13</v>
      </c>
      <c r="C26" s="186"/>
      <c r="D26" s="186"/>
      <c r="E26" s="183"/>
      <c r="F26" s="187"/>
      <c r="G26" s="182"/>
      <c r="H26" s="182"/>
    </row>
    <row r="27" spans="1:8" ht="27" customHeight="1" x14ac:dyDescent="0.15">
      <c r="A27" s="193"/>
      <c r="B27" s="186"/>
      <c r="C27" s="186"/>
      <c r="D27" s="186"/>
      <c r="E27" s="183"/>
      <c r="F27" s="184"/>
      <c r="G27" s="182"/>
      <c r="H27" s="182"/>
    </row>
    <row r="28" spans="1:8" ht="27" customHeight="1" x14ac:dyDescent="0.15">
      <c r="A28" s="194"/>
      <c r="B28" s="186"/>
      <c r="C28" s="186"/>
      <c r="D28" s="186"/>
      <c r="E28" s="183"/>
      <c r="F28" s="188"/>
      <c r="G28" s="182"/>
      <c r="H28" s="182"/>
    </row>
    <row r="29" spans="1:8" ht="27" customHeight="1" x14ac:dyDescent="0.15">
      <c r="A29" s="19"/>
      <c r="B29" s="20"/>
      <c r="C29" s="20"/>
      <c r="D29" s="20"/>
      <c r="E29" s="21"/>
      <c r="F29" s="21"/>
      <c r="G29" s="19"/>
      <c r="H29" s="19"/>
    </row>
    <row r="30" spans="1:8" ht="27" customHeight="1" x14ac:dyDescent="0.15">
      <c r="A30" s="183" t="s">
        <v>0</v>
      </c>
      <c r="B30" s="183"/>
      <c r="C30" s="183"/>
      <c r="D30" s="183"/>
      <c r="E30" s="183"/>
      <c r="F30" s="183"/>
      <c r="G30" s="183"/>
      <c r="H30" s="183"/>
    </row>
    <row r="31" spans="1:8" ht="27" customHeight="1" x14ac:dyDescent="0.15">
      <c r="A31" s="199"/>
      <c r="B31" s="200"/>
      <c r="C31" s="200"/>
      <c r="D31" s="200"/>
      <c r="E31" s="200"/>
      <c r="F31" s="200"/>
      <c r="G31" s="200"/>
      <c r="H31" s="201"/>
    </row>
    <row r="32" spans="1:8" ht="27" customHeight="1" x14ac:dyDescent="0.15">
      <c r="A32" s="202"/>
      <c r="B32" s="203"/>
      <c r="C32" s="203"/>
      <c r="D32" s="203"/>
      <c r="E32" s="203"/>
      <c r="F32" s="203"/>
      <c r="G32" s="203"/>
      <c r="H32" s="204"/>
    </row>
    <row r="33" spans="1:8" ht="27" customHeight="1" x14ac:dyDescent="0.15">
      <c r="A33" s="202"/>
      <c r="B33" s="203"/>
      <c r="C33" s="203"/>
      <c r="D33" s="203"/>
      <c r="E33" s="203"/>
      <c r="F33" s="203"/>
      <c r="G33" s="203"/>
      <c r="H33" s="204"/>
    </row>
    <row r="34" spans="1:8" ht="27" customHeight="1" x14ac:dyDescent="0.15">
      <c r="A34" s="205"/>
      <c r="B34" s="206"/>
      <c r="C34" s="206"/>
      <c r="D34" s="206"/>
      <c r="E34" s="206"/>
      <c r="F34" s="206"/>
      <c r="G34" s="206"/>
      <c r="H34" s="207"/>
    </row>
  </sheetData>
  <mergeCells count="40">
    <mergeCell ref="A31:H34"/>
    <mergeCell ref="A30:H30"/>
    <mergeCell ref="A23:A25"/>
    <mergeCell ref="A20:A22"/>
    <mergeCell ref="G23:H25"/>
    <mergeCell ref="G20:H22"/>
    <mergeCell ref="E23:E25"/>
    <mergeCell ref="E20:E22"/>
    <mergeCell ref="F23:F25"/>
    <mergeCell ref="B23:D25"/>
    <mergeCell ref="B20:D22"/>
    <mergeCell ref="F20:F22"/>
    <mergeCell ref="A26:A28"/>
    <mergeCell ref="B26:D28"/>
    <mergeCell ref="E26:E28"/>
    <mergeCell ref="F26:F28"/>
    <mergeCell ref="A17:A19"/>
    <mergeCell ref="E8:F8"/>
    <mergeCell ref="G8:H8"/>
    <mergeCell ref="F11:F13"/>
    <mergeCell ref="A4:B4"/>
    <mergeCell ref="A11:A13"/>
    <mergeCell ref="G6:H6"/>
    <mergeCell ref="E11:E13"/>
    <mergeCell ref="A2:H2"/>
    <mergeCell ref="G14:H16"/>
    <mergeCell ref="G11:H13"/>
    <mergeCell ref="G10:H10"/>
    <mergeCell ref="A14:A16"/>
    <mergeCell ref="E14:E16"/>
    <mergeCell ref="E6:F6"/>
    <mergeCell ref="G26:H28"/>
    <mergeCell ref="E17:E19"/>
    <mergeCell ref="F14:F16"/>
    <mergeCell ref="B10:D10"/>
    <mergeCell ref="B11:D13"/>
    <mergeCell ref="B14:D16"/>
    <mergeCell ref="B17:D19"/>
    <mergeCell ref="F17:F19"/>
    <mergeCell ref="G17:H19"/>
  </mergeCells>
  <phoneticPr fontId="3"/>
  <pageMargins left="0" right="0" top="0.39370078740157483" bottom="7.874015748031496E-2" header="0" footer="0"/>
  <pageSetup paperSize="9" scale="90" fitToHeight="0" orientation="portrait" r:id="rId1"/>
  <headerFooter alignWithMargins="0"/>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sizeWithCells="1">
                  <from>
                    <xdr:col>4</xdr:col>
                    <xdr:colOff>161925</xdr:colOff>
                    <xdr:row>11</xdr:row>
                    <xdr:rowOff>123825</xdr:rowOff>
                  </from>
                  <to>
                    <xdr:col>4</xdr:col>
                    <xdr:colOff>495300</xdr:colOff>
                    <xdr:row>12</xdr:row>
                    <xdr:rowOff>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sizeWithCells="1">
                  <from>
                    <xdr:col>5</xdr:col>
                    <xdr:colOff>161925</xdr:colOff>
                    <xdr:row>11</xdr:row>
                    <xdr:rowOff>123825</xdr:rowOff>
                  </from>
                  <to>
                    <xdr:col>5</xdr:col>
                    <xdr:colOff>495300</xdr:colOff>
                    <xdr:row>12</xdr:row>
                    <xdr:rowOff>0</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sizeWithCells="1">
                  <from>
                    <xdr:col>5</xdr:col>
                    <xdr:colOff>152400</xdr:colOff>
                    <xdr:row>14</xdr:row>
                    <xdr:rowOff>104775</xdr:rowOff>
                  </from>
                  <to>
                    <xdr:col>5</xdr:col>
                    <xdr:colOff>476250</xdr:colOff>
                    <xdr:row>14</xdr:row>
                    <xdr:rowOff>333375</xdr:rowOff>
                  </to>
                </anchor>
              </controlPr>
            </control>
          </mc:Choice>
        </mc:AlternateContent>
        <mc:AlternateContent xmlns:mc="http://schemas.openxmlformats.org/markup-compatibility/2006">
          <mc:Choice Requires="x14">
            <control shapeId="1031" r:id="rId7" name="Option Button 7">
              <controlPr defaultSize="0" autoFill="0" autoLine="0" autoPict="0">
                <anchor moveWithCells="1" sizeWithCells="1">
                  <from>
                    <xdr:col>4</xdr:col>
                    <xdr:colOff>161925</xdr:colOff>
                    <xdr:row>17</xdr:row>
                    <xdr:rowOff>123825</xdr:rowOff>
                  </from>
                  <to>
                    <xdr:col>4</xdr:col>
                    <xdr:colOff>495300</xdr:colOff>
                    <xdr:row>18</xdr:row>
                    <xdr:rowOff>0</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sizeWithCells="1">
                  <from>
                    <xdr:col>5</xdr:col>
                    <xdr:colOff>161925</xdr:colOff>
                    <xdr:row>17</xdr:row>
                    <xdr:rowOff>123825</xdr:rowOff>
                  </from>
                  <to>
                    <xdr:col>5</xdr:col>
                    <xdr:colOff>495300</xdr:colOff>
                    <xdr:row>18</xdr:row>
                    <xdr:rowOff>0</xdr:rowOff>
                  </to>
                </anchor>
              </controlPr>
            </control>
          </mc:Choice>
        </mc:AlternateContent>
        <mc:AlternateContent xmlns:mc="http://schemas.openxmlformats.org/markup-compatibility/2006">
          <mc:Choice Requires="x14">
            <control shapeId="1034" r:id="rId9" name="Option Button 10">
              <controlPr defaultSize="0" autoFill="0" autoLine="0" autoPict="0">
                <anchor moveWithCells="1" sizeWithCells="1">
                  <from>
                    <xdr:col>4</xdr:col>
                    <xdr:colOff>161925</xdr:colOff>
                    <xdr:row>20</xdr:row>
                    <xdr:rowOff>123825</xdr:rowOff>
                  </from>
                  <to>
                    <xdr:col>4</xdr:col>
                    <xdr:colOff>495300</xdr:colOff>
                    <xdr:row>21</xdr:row>
                    <xdr:rowOff>0</xdr:rowOff>
                  </to>
                </anchor>
              </controlPr>
            </control>
          </mc:Choice>
        </mc:AlternateContent>
        <mc:AlternateContent xmlns:mc="http://schemas.openxmlformats.org/markup-compatibility/2006">
          <mc:Choice Requires="x14">
            <control shapeId="1035" r:id="rId10" name="Option Button 11">
              <controlPr defaultSize="0" autoFill="0" autoLine="0" autoPict="0">
                <anchor moveWithCells="1" sizeWithCells="1">
                  <from>
                    <xdr:col>5</xdr:col>
                    <xdr:colOff>161925</xdr:colOff>
                    <xdr:row>20</xdr:row>
                    <xdr:rowOff>123825</xdr:rowOff>
                  </from>
                  <to>
                    <xdr:col>5</xdr:col>
                    <xdr:colOff>495300</xdr:colOff>
                    <xdr:row>21</xdr:row>
                    <xdr:rowOff>0</xdr:rowOff>
                  </to>
                </anchor>
              </controlPr>
            </control>
          </mc:Choice>
        </mc:AlternateContent>
        <mc:AlternateContent xmlns:mc="http://schemas.openxmlformats.org/markup-compatibility/2006">
          <mc:Choice Requires="x14">
            <control shapeId="1037" r:id="rId11" name="Option Button 13">
              <controlPr defaultSize="0" autoFill="0" autoLine="0" autoPict="0">
                <anchor moveWithCells="1" sizeWithCells="1">
                  <from>
                    <xdr:col>4</xdr:col>
                    <xdr:colOff>161925</xdr:colOff>
                    <xdr:row>23</xdr:row>
                    <xdr:rowOff>123825</xdr:rowOff>
                  </from>
                  <to>
                    <xdr:col>4</xdr:col>
                    <xdr:colOff>495300</xdr:colOff>
                    <xdr:row>24</xdr:row>
                    <xdr:rowOff>0</xdr:rowOff>
                  </to>
                </anchor>
              </controlPr>
            </control>
          </mc:Choice>
        </mc:AlternateContent>
        <mc:AlternateContent xmlns:mc="http://schemas.openxmlformats.org/markup-compatibility/2006">
          <mc:Choice Requires="x14">
            <control shapeId="1038" r:id="rId12" name="Option Button 14">
              <controlPr defaultSize="0" autoFill="0" autoLine="0" autoPict="0">
                <anchor moveWithCells="1" sizeWithCells="1">
                  <from>
                    <xdr:col>5</xdr:col>
                    <xdr:colOff>161925</xdr:colOff>
                    <xdr:row>23</xdr:row>
                    <xdr:rowOff>123825</xdr:rowOff>
                  </from>
                  <to>
                    <xdr:col>5</xdr:col>
                    <xdr:colOff>495300</xdr:colOff>
                    <xdr:row>24</xdr:row>
                    <xdr:rowOff>0</xdr:rowOff>
                  </to>
                </anchor>
              </controlPr>
            </control>
          </mc:Choice>
        </mc:AlternateContent>
        <mc:AlternateContent xmlns:mc="http://schemas.openxmlformats.org/markup-compatibility/2006">
          <mc:Choice Requires="x14">
            <control shapeId="1040" r:id="rId13" name="Option Button 16">
              <controlPr defaultSize="0" autoFill="0" autoLine="0" autoPict="0">
                <anchor moveWithCells="1" sizeWithCells="1">
                  <from>
                    <xdr:col>4</xdr:col>
                    <xdr:colOff>161925</xdr:colOff>
                    <xdr:row>26</xdr:row>
                    <xdr:rowOff>123825</xdr:rowOff>
                  </from>
                  <to>
                    <xdr:col>4</xdr:col>
                    <xdr:colOff>495300</xdr:colOff>
                    <xdr:row>27</xdr:row>
                    <xdr:rowOff>0</xdr:rowOff>
                  </to>
                </anchor>
              </controlPr>
            </control>
          </mc:Choice>
        </mc:AlternateContent>
        <mc:AlternateContent xmlns:mc="http://schemas.openxmlformats.org/markup-compatibility/2006">
          <mc:Choice Requires="x14">
            <control shapeId="1041" r:id="rId14" name="Option Button 17">
              <controlPr defaultSize="0" autoFill="0" autoLine="0" autoPict="0">
                <anchor moveWithCells="1" sizeWithCells="1">
                  <from>
                    <xdr:col>5</xdr:col>
                    <xdr:colOff>161925</xdr:colOff>
                    <xdr:row>26</xdr:row>
                    <xdr:rowOff>123825</xdr:rowOff>
                  </from>
                  <to>
                    <xdr:col>5</xdr:col>
                    <xdr:colOff>495300</xdr:colOff>
                    <xdr:row>27</xdr:row>
                    <xdr:rowOff>0</xdr:rowOff>
                  </to>
                </anchor>
              </controlPr>
            </control>
          </mc:Choice>
        </mc:AlternateContent>
        <mc:AlternateContent xmlns:mc="http://schemas.openxmlformats.org/markup-compatibility/2006">
          <mc:Choice Requires="x14">
            <control shapeId="1043" r:id="rId15" name="Option Button 19">
              <controlPr defaultSize="0" autoFill="0" autoLine="0" autoPict="0">
                <anchor moveWithCells="1" sizeWithCells="1">
                  <from>
                    <xdr:col>4</xdr:col>
                    <xdr:colOff>161925</xdr:colOff>
                    <xdr:row>23</xdr:row>
                    <xdr:rowOff>123825</xdr:rowOff>
                  </from>
                  <to>
                    <xdr:col>4</xdr:col>
                    <xdr:colOff>495300</xdr:colOff>
                    <xdr:row>24</xdr:row>
                    <xdr:rowOff>0</xdr:rowOff>
                  </to>
                </anchor>
              </controlPr>
            </control>
          </mc:Choice>
        </mc:AlternateContent>
        <mc:AlternateContent xmlns:mc="http://schemas.openxmlformats.org/markup-compatibility/2006">
          <mc:Choice Requires="x14">
            <control shapeId="1044" r:id="rId16" name="Option Button 20">
              <controlPr defaultSize="0" autoFill="0" autoLine="0" autoPict="0">
                <anchor moveWithCells="1" sizeWithCells="1">
                  <from>
                    <xdr:col>5</xdr:col>
                    <xdr:colOff>161925</xdr:colOff>
                    <xdr:row>23</xdr:row>
                    <xdr:rowOff>123825</xdr:rowOff>
                  </from>
                  <to>
                    <xdr:col>5</xdr:col>
                    <xdr:colOff>495300</xdr:colOff>
                    <xdr:row>24</xdr:row>
                    <xdr:rowOff>0</xdr:rowOff>
                  </to>
                </anchor>
              </controlPr>
            </control>
          </mc:Choice>
        </mc:AlternateContent>
        <mc:AlternateContent xmlns:mc="http://schemas.openxmlformats.org/markup-compatibility/2006">
          <mc:Choice Requires="x14">
            <control shapeId="1045" r:id="rId17" name="Group Box 21">
              <controlPr defaultSize="0" autoFill="0" autoPict="0">
                <anchor moveWithCells="1">
                  <from>
                    <xdr:col>4</xdr:col>
                    <xdr:colOff>0</xdr:colOff>
                    <xdr:row>22</xdr:row>
                    <xdr:rowOff>0</xdr:rowOff>
                  </from>
                  <to>
                    <xdr:col>6</xdr:col>
                    <xdr:colOff>0</xdr:colOff>
                    <xdr:row>25</xdr:row>
                    <xdr:rowOff>9525</xdr:rowOff>
                  </to>
                </anchor>
              </controlPr>
            </control>
          </mc:Choice>
        </mc:AlternateContent>
        <mc:AlternateContent xmlns:mc="http://schemas.openxmlformats.org/markup-compatibility/2006">
          <mc:Choice Requires="x14">
            <control shapeId="1046" r:id="rId18" name="Option Button 22">
              <controlPr defaultSize="0" autoFill="0" autoLine="0" autoPict="0">
                <anchor moveWithCells="1" sizeWithCells="1">
                  <from>
                    <xdr:col>4</xdr:col>
                    <xdr:colOff>161925</xdr:colOff>
                    <xdr:row>20</xdr:row>
                    <xdr:rowOff>123825</xdr:rowOff>
                  </from>
                  <to>
                    <xdr:col>4</xdr:col>
                    <xdr:colOff>495300</xdr:colOff>
                    <xdr:row>21</xdr:row>
                    <xdr:rowOff>0</xdr:rowOff>
                  </to>
                </anchor>
              </controlPr>
            </control>
          </mc:Choice>
        </mc:AlternateContent>
        <mc:AlternateContent xmlns:mc="http://schemas.openxmlformats.org/markup-compatibility/2006">
          <mc:Choice Requires="x14">
            <control shapeId="1047" r:id="rId19" name="Option Button 23">
              <controlPr defaultSize="0" autoFill="0" autoLine="0" autoPict="0">
                <anchor moveWithCells="1" sizeWithCells="1">
                  <from>
                    <xdr:col>5</xdr:col>
                    <xdr:colOff>161925</xdr:colOff>
                    <xdr:row>20</xdr:row>
                    <xdr:rowOff>123825</xdr:rowOff>
                  </from>
                  <to>
                    <xdr:col>5</xdr:col>
                    <xdr:colOff>495300</xdr:colOff>
                    <xdr:row>21</xdr:row>
                    <xdr:rowOff>0</xdr:rowOff>
                  </to>
                </anchor>
              </controlPr>
            </control>
          </mc:Choice>
        </mc:AlternateContent>
        <mc:AlternateContent xmlns:mc="http://schemas.openxmlformats.org/markup-compatibility/2006">
          <mc:Choice Requires="x14">
            <control shapeId="1049" r:id="rId20" name="Option Button 25">
              <controlPr defaultSize="0" autoFill="0" autoLine="0" autoPict="0">
                <anchor moveWithCells="1" sizeWithCells="1">
                  <from>
                    <xdr:col>4</xdr:col>
                    <xdr:colOff>161925</xdr:colOff>
                    <xdr:row>20</xdr:row>
                    <xdr:rowOff>123825</xdr:rowOff>
                  </from>
                  <to>
                    <xdr:col>4</xdr:col>
                    <xdr:colOff>495300</xdr:colOff>
                    <xdr:row>21</xdr:row>
                    <xdr:rowOff>0</xdr:rowOff>
                  </to>
                </anchor>
              </controlPr>
            </control>
          </mc:Choice>
        </mc:AlternateContent>
        <mc:AlternateContent xmlns:mc="http://schemas.openxmlformats.org/markup-compatibility/2006">
          <mc:Choice Requires="x14">
            <control shapeId="1051" r:id="rId21" name="Option Button 27">
              <controlPr defaultSize="0" autoFill="0" autoLine="0" autoPict="0">
                <anchor moveWithCells="1" sizeWithCells="1">
                  <from>
                    <xdr:col>4</xdr:col>
                    <xdr:colOff>161925</xdr:colOff>
                    <xdr:row>17</xdr:row>
                    <xdr:rowOff>123825</xdr:rowOff>
                  </from>
                  <to>
                    <xdr:col>4</xdr:col>
                    <xdr:colOff>495300</xdr:colOff>
                    <xdr:row>18</xdr:row>
                    <xdr:rowOff>0</xdr:rowOff>
                  </to>
                </anchor>
              </controlPr>
            </control>
          </mc:Choice>
        </mc:AlternateContent>
        <mc:AlternateContent xmlns:mc="http://schemas.openxmlformats.org/markup-compatibility/2006">
          <mc:Choice Requires="x14">
            <control shapeId="1052" r:id="rId22" name="Group Box 28">
              <controlPr defaultSize="0" autoFill="0" autoPict="0">
                <anchor moveWithCells="1">
                  <from>
                    <xdr:col>4</xdr:col>
                    <xdr:colOff>0</xdr:colOff>
                    <xdr:row>16</xdr:row>
                    <xdr:rowOff>0</xdr:rowOff>
                  </from>
                  <to>
                    <xdr:col>6</xdr:col>
                    <xdr:colOff>0</xdr:colOff>
                    <xdr:row>19</xdr:row>
                    <xdr:rowOff>9525</xdr:rowOff>
                  </to>
                </anchor>
              </controlPr>
            </control>
          </mc:Choice>
        </mc:AlternateContent>
        <mc:AlternateContent xmlns:mc="http://schemas.openxmlformats.org/markup-compatibility/2006">
          <mc:Choice Requires="x14">
            <control shapeId="1053" r:id="rId23" name="Option Button 29">
              <controlPr defaultSize="0" autoFill="0" autoLine="0" autoPict="0">
                <anchor moveWithCells="1" sizeWithCells="1">
                  <from>
                    <xdr:col>4</xdr:col>
                    <xdr:colOff>161925</xdr:colOff>
                    <xdr:row>14</xdr:row>
                    <xdr:rowOff>123825</xdr:rowOff>
                  </from>
                  <to>
                    <xdr:col>4</xdr:col>
                    <xdr:colOff>495300</xdr:colOff>
                    <xdr:row>15</xdr:row>
                    <xdr:rowOff>0</xdr:rowOff>
                  </to>
                </anchor>
              </controlPr>
            </control>
          </mc:Choice>
        </mc:AlternateContent>
        <mc:AlternateContent xmlns:mc="http://schemas.openxmlformats.org/markup-compatibility/2006">
          <mc:Choice Requires="x14">
            <control shapeId="1055" r:id="rId24" name="Option Button 31">
              <controlPr defaultSize="0" autoFill="0" autoLine="0" autoPict="0">
                <anchor moveWithCells="1" sizeWithCells="1">
                  <from>
                    <xdr:col>4</xdr:col>
                    <xdr:colOff>161925</xdr:colOff>
                    <xdr:row>11</xdr:row>
                    <xdr:rowOff>123825</xdr:rowOff>
                  </from>
                  <to>
                    <xdr:col>4</xdr:col>
                    <xdr:colOff>495300</xdr:colOff>
                    <xdr:row>12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0A8B5-19F6-4119-A0FD-F0DCD1C389D7}">
  <sheetPr>
    <pageSetUpPr fitToPage="1"/>
  </sheetPr>
  <dimension ref="A1:F40"/>
  <sheetViews>
    <sheetView view="pageBreakPreview" topLeftCell="C1" zoomScale="90" zoomScaleNormal="100" zoomScaleSheetLayoutView="90" workbookViewId="0">
      <selection activeCell="C4" sqref="C4:D4"/>
    </sheetView>
  </sheetViews>
  <sheetFormatPr defaultColWidth="9" defaultRowHeight="14.25" x14ac:dyDescent="0.15"/>
  <cols>
    <col min="1" max="1" width="16.125" style="42" customWidth="1"/>
    <col min="2" max="2" width="17.125" style="70" customWidth="1"/>
    <col min="3" max="3" width="3.375" style="70" customWidth="1"/>
    <col min="4" max="4" width="92.625" style="71" customWidth="1"/>
    <col min="5" max="5" width="17.125" style="70" customWidth="1"/>
    <col min="6" max="6" width="31.5" style="42" customWidth="1"/>
    <col min="7" max="16384" width="9" style="42"/>
  </cols>
  <sheetData>
    <row r="1" spans="1:6" ht="18.75" x14ac:dyDescent="0.15">
      <c r="A1" s="208" t="s">
        <v>30</v>
      </c>
      <c r="B1" s="208"/>
      <c r="C1" s="208"/>
      <c r="D1" s="208"/>
      <c r="E1" s="208"/>
      <c r="F1" s="208"/>
    </row>
    <row r="2" spans="1:6" ht="18.75" x14ac:dyDescent="0.15">
      <c r="A2" s="43"/>
      <c r="B2" s="43"/>
      <c r="C2" s="43"/>
      <c r="D2" s="43"/>
      <c r="E2" s="43"/>
      <c r="F2" s="43"/>
    </row>
    <row r="3" spans="1:6" s="47" customFormat="1" ht="17.25" customHeight="1" x14ac:dyDescent="0.15">
      <c r="A3" s="44" t="s">
        <v>31</v>
      </c>
      <c r="B3" s="45"/>
      <c r="C3" s="45"/>
      <c r="D3" s="46"/>
      <c r="E3" s="45"/>
    </row>
    <row r="4" spans="1:6" s="45" customFormat="1" ht="32.1" customHeight="1" x14ac:dyDescent="0.15">
      <c r="A4" s="48" t="s">
        <v>32</v>
      </c>
      <c r="B4" s="49" t="s">
        <v>33</v>
      </c>
      <c r="C4" s="209" t="s">
        <v>5</v>
      </c>
      <c r="D4" s="209"/>
      <c r="E4" s="50" t="s">
        <v>34</v>
      </c>
      <c r="F4" s="48" t="s">
        <v>35</v>
      </c>
    </row>
    <row r="5" spans="1:6" s="47" customFormat="1" ht="20.100000000000001" customHeight="1" x14ac:dyDescent="0.15">
      <c r="A5" s="210" t="s">
        <v>36</v>
      </c>
      <c r="B5" s="49" t="s">
        <v>37</v>
      </c>
      <c r="C5" s="51">
        <v>1</v>
      </c>
      <c r="D5" s="52" t="s">
        <v>38</v>
      </c>
      <c r="E5" s="48" t="s">
        <v>39</v>
      </c>
      <c r="F5" s="53"/>
    </row>
    <row r="6" spans="1:6" s="47" customFormat="1" ht="20.100000000000001" customHeight="1" x14ac:dyDescent="0.15">
      <c r="A6" s="210"/>
      <c r="B6" s="54" t="s">
        <v>40</v>
      </c>
      <c r="C6" s="51">
        <v>2</v>
      </c>
      <c r="D6" s="52" t="s">
        <v>41</v>
      </c>
      <c r="E6" s="48" t="s">
        <v>39</v>
      </c>
      <c r="F6" s="53"/>
    </row>
    <row r="7" spans="1:6" s="47" customFormat="1" ht="20.100000000000001" customHeight="1" x14ac:dyDescent="0.15">
      <c r="A7" s="55" t="s">
        <v>42</v>
      </c>
      <c r="B7" s="49" t="s">
        <v>43</v>
      </c>
      <c r="C7" s="49">
        <v>3</v>
      </c>
      <c r="D7" s="56" t="s">
        <v>44</v>
      </c>
      <c r="E7" s="48" t="s">
        <v>39</v>
      </c>
      <c r="F7" s="57"/>
    </row>
    <row r="8" spans="1:6" s="47" customFormat="1" ht="20.100000000000001" customHeight="1" x14ac:dyDescent="0.15">
      <c r="A8" s="210" t="s">
        <v>45</v>
      </c>
      <c r="B8" s="211" t="s">
        <v>46</v>
      </c>
      <c r="C8" s="58">
        <v>4</v>
      </c>
      <c r="D8" s="56" t="s">
        <v>47</v>
      </c>
      <c r="E8" s="48" t="s">
        <v>39</v>
      </c>
      <c r="F8" s="53"/>
    </row>
    <row r="9" spans="1:6" s="47" customFormat="1" ht="20.100000000000001" customHeight="1" x14ac:dyDescent="0.15">
      <c r="A9" s="210"/>
      <c r="B9" s="212"/>
      <c r="C9" s="49">
        <v>5</v>
      </c>
      <c r="D9" s="59" t="s">
        <v>48</v>
      </c>
      <c r="E9" s="211" t="s">
        <v>39</v>
      </c>
      <c r="F9" s="57"/>
    </row>
    <row r="10" spans="1:6" s="47" customFormat="1" ht="20.100000000000001" customHeight="1" x14ac:dyDescent="0.15">
      <c r="A10" s="210"/>
      <c r="B10" s="212"/>
      <c r="C10" s="60"/>
      <c r="D10" s="61" t="s">
        <v>49</v>
      </c>
      <c r="E10" s="213"/>
      <c r="F10" s="62"/>
    </row>
    <row r="11" spans="1:6" s="47" customFormat="1" ht="20.100000000000001" customHeight="1" x14ac:dyDescent="0.15">
      <c r="A11" s="210"/>
      <c r="B11" s="213"/>
      <c r="C11" s="63">
        <v>6</v>
      </c>
      <c r="D11" s="64" t="s">
        <v>50</v>
      </c>
      <c r="E11" s="48" t="s">
        <v>39</v>
      </c>
      <c r="F11" s="53"/>
    </row>
    <row r="12" spans="1:6" s="47" customFormat="1" ht="20.100000000000001" customHeight="1" x14ac:dyDescent="0.15">
      <c r="A12" s="55" t="s">
        <v>51</v>
      </c>
      <c r="B12" s="49" t="s">
        <v>52</v>
      </c>
      <c r="C12" s="51">
        <v>7</v>
      </c>
      <c r="D12" s="52" t="s">
        <v>53</v>
      </c>
      <c r="E12" s="48" t="s">
        <v>39</v>
      </c>
      <c r="F12" s="53"/>
    </row>
    <row r="13" spans="1:6" s="47" customFormat="1" ht="20.100000000000001" customHeight="1" x14ac:dyDescent="0.15">
      <c r="A13" s="55" t="s">
        <v>54</v>
      </c>
      <c r="B13" s="48" t="s">
        <v>55</v>
      </c>
      <c r="C13" s="51">
        <v>8</v>
      </c>
      <c r="D13" s="52" t="s">
        <v>56</v>
      </c>
      <c r="E13" s="48" t="s">
        <v>39</v>
      </c>
      <c r="F13" s="53"/>
    </row>
    <row r="14" spans="1:6" s="47" customFormat="1" ht="19.5" customHeight="1" x14ac:dyDescent="0.15">
      <c r="A14" s="55" t="s">
        <v>57</v>
      </c>
      <c r="B14" s="48" t="s">
        <v>58</v>
      </c>
      <c r="C14" s="51">
        <v>9</v>
      </c>
      <c r="D14" s="52" t="s">
        <v>59</v>
      </c>
      <c r="E14" s="48" t="s">
        <v>39</v>
      </c>
      <c r="F14" s="53"/>
    </row>
    <row r="15" spans="1:6" s="47" customFormat="1" ht="39" customHeight="1" x14ac:dyDescent="0.15">
      <c r="A15" s="214" t="s">
        <v>60</v>
      </c>
      <c r="B15" s="211" t="s">
        <v>61</v>
      </c>
      <c r="C15" s="51">
        <v>10</v>
      </c>
      <c r="D15" s="52" t="s">
        <v>62</v>
      </c>
      <c r="E15" s="48" t="s">
        <v>39</v>
      </c>
      <c r="F15" s="53"/>
    </row>
    <row r="16" spans="1:6" s="47" customFormat="1" ht="20.100000000000001" customHeight="1" x14ac:dyDescent="0.15">
      <c r="A16" s="215"/>
      <c r="B16" s="213"/>
      <c r="C16" s="51">
        <v>11</v>
      </c>
      <c r="D16" s="52" t="s">
        <v>63</v>
      </c>
      <c r="E16" s="48" t="s">
        <v>39</v>
      </c>
      <c r="F16" s="53"/>
    </row>
    <row r="17" spans="1:6" s="47" customFormat="1" ht="20.100000000000001" customHeight="1" x14ac:dyDescent="0.15">
      <c r="A17" s="216" t="s">
        <v>64</v>
      </c>
      <c r="B17" s="49" t="s">
        <v>65</v>
      </c>
      <c r="C17" s="49">
        <v>12</v>
      </c>
      <c r="D17" s="52" t="s">
        <v>66</v>
      </c>
      <c r="E17" s="48" t="s">
        <v>39</v>
      </c>
      <c r="F17" s="53"/>
    </row>
    <row r="18" spans="1:6" s="47" customFormat="1" ht="20.100000000000001" customHeight="1" x14ac:dyDescent="0.15">
      <c r="A18" s="215"/>
      <c r="B18" s="60" t="s">
        <v>67</v>
      </c>
      <c r="C18" s="51">
        <v>13</v>
      </c>
      <c r="D18" s="52" t="s">
        <v>68</v>
      </c>
      <c r="E18" s="48" t="s">
        <v>39</v>
      </c>
      <c r="F18" s="53"/>
    </row>
    <row r="19" spans="1:6" s="47" customFormat="1" ht="17.25" customHeight="1" x14ac:dyDescent="0.15">
      <c r="B19" s="45"/>
      <c r="C19" s="45"/>
      <c r="D19" s="46"/>
      <c r="E19" s="45"/>
    </row>
    <row r="20" spans="1:6" s="47" customFormat="1" ht="17.25" customHeight="1" x14ac:dyDescent="0.15">
      <c r="A20" s="44" t="s">
        <v>69</v>
      </c>
      <c r="B20" s="45"/>
      <c r="C20" s="45"/>
      <c r="D20" s="46"/>
      <c r="E20" s="65"/>
      <c r="F20" s="66"/>
    </row>
    <row r="21" spans="1:6" s="45" customFormat="1" ht="32.1" customHeight="1" x14ac:dyDescent="0.15">
      <c r="A21" s="48" t="s">
        <v>32</v>
      </c>
      <c r="B21" s="48" t="s">
        <v>33</v>
      </c>
      <c r="C21" s="209" t="s">
        <v>5</v>
      </c>
      <c r="D21" s="209"/>
      <c r="E21" s="50" t="s">
        <v>34</v>
      </c>
      <c r="F21" s="48" t="s">
        <v>35</v>
      </c>
    </row>
    <row r="22" spans="1:6" s="47" customFormat="1" ht="20.100000000000001" customHeight="1" x14ac:dyDescent="0.15">
      <c r="A22" s="48" t="s">
        <v>70</v>
      </c>
      <c r="B22" s="48" t="s">
        <v>71</v>
      </c>
      <c r="C22" s="48">
        <v>14</v>
      </c>
      <c r="D22" s="52" t="s">
        <v>72</v>
      </c>
      <c r="E22" s="48" t="s">
        <v>39</v>
      </c>
      <c r="F22" s="53"/>
    </row>
    <row r="23" spans="1:6" s="47" customFormat="1" ht="20.100000000000001" customHeight="1" x14ac:dyDescent="0.15">
      <c r="A23" s="48" t="s">
        <v>73</v>
      </c>
      <c r="B23" s="48" t="s">
        <v>74</v>
      </c>
      <c r="C23" s="48">
        <v>15</v>
      </c>
      <c r="D23" s="52" t="s">
        <v>75</v>
      </c>
      <c r="E23" s="48" t="s">
        <v>39</v>
      </c>
      <c r="F23" s="53"/>
    </row>
    <row r="24" spans="1:6" s="47" customFormat="1" ht="28.5" customHeight="1" x14ac:dyDescent="0.15">
      <c r="A24" s="48" t="s">
        <v>76</v>
      </c>
      <c r="B24" s="67" t="s">
        <v>77</v>
      </c>
      <c r="C24" s="48">
        <v>16</v>
      </c>
      <c r="D24" s="52" t="s">
        <v>78</v>
      </c>
      <c r="E24" s="48" t="s">
        <v>39</v>
      </c>
      <c r="F24" s="53"/>
    </row>
    <row r="25" spans="1:6" s="47" customFormat="1" ht="17.25" customHeight="1" x14ac:dyDescent="0.15">
      <c r="B25" s="45"/>
      <c r="C25" s="45"/>
      <c r="D25" s="46"/>
      <c r="E25" s="45"/>
    </row>
    <row r="26" spans="1:6" s="47" customFormat="1" ht="17.25" customHeight="1" x14ac:dyDescent="0.15">
      <c r="A26" s="44" t="s">
        <v>79</v>
      </c>
      <c r="B26" s="45"/>
      <c r="C26" s="45"/>
      <c r="D26" s="46"/>
      <c r="E26" s="45"/>
    </row>
    <row r="27" spans="1:6" s="45" customFormat="1" ht="32.1" customHeight="1" x14ac:dyDescent="0.15">
      <c r="A27" s="48" t="s">
        <v>32</v>
      </c>
      <c r="B27" s="49" t="s">
        <v>33</v>
      </c>
      <c r="C27" s="209" t="s">
        <v>5</v>
      </c>
      <c r="D27" s="209"/>
      <c r="E27" s="50" t="s">
        <v>34</v>
      </c>
      <c r="F27" s="48" t="s">
        <v>35</v>
      </c>
    </row>
    <row r="28" spans="1:6" s="47" customFormat="1" ht="20.100000000000001" customHeight="1" x14ac:dyDescent="0.15">
      <c r="A28" s="68" t="s">
        <v>80</v>
      </c>
      <c r="B28" s="48"/>
      <c r="C28" s="51">
        <v>17</v>
      </c>
      <c r="D28" s="52" t="s">
        <v>81</v>
      </c>
      <c r="E28" s="48" t="s">
        <v>39</v>
      </c>
      <c r="F28" s="53"/>
    </row>
    <row r="29" spans="1:6" s="47" customFormat="1" ht="20.100000000000001" customHeight="1" x14ac:dyDescent="0.15">
      <c r="A29" s="55" t="s">
        <v>82</v>
      </c>
      <c r="B29" s="48" t="s">
        <v>83</v>
      </c>
      <c r="C29" s="48">
        <v>18</v>
      </c>
      <c r="D29" s="52" t="s">
        <v>84</v>
      </c>
      <c r="E29" s="48" t="s">
        <v>39</v>
      </c>
      <c r="F29" s="53"/>
    </row>
    <row r="30" spans="1:6" s="47" customFormat="1" ht="17.25" customHeight="1" x14ac:dyDescent="0.15">
      <c r="B30" s="45"/>
      <c r="C30" s="45"/>
      <c r="D30" s="46"/>
      <c r="E30" s="45"/>
    </row>
    <row r="31" spans="1:6" s="47" customFormat="1" ht="17.25" customHeight="1" x14ac:dyDescent="0.15">
      <c r="A31" s="44" t="s">
        <v>85</v>
      </c>
      <c r="B31" s="45"/>
      <c r="C31" s="45"/>
      <c r="D31" s="46"/>
      <c r="E31" s="45"/>
    </row>
    <row r="32" spans="1:6" s="45" customFormat="1" ht="32.1" customHeight="1" x14ac:dyDescent="0.15">
      <c r="A32" s="48" t="s">
        <v>32</v>
      </c>
      <c r="B32" s="49" t="s">
        <v>33</v>
      </c>
      <c r="C32" s="209" t="s">
        <v>5</v>
      </c>
      <c r="D32" s="209"/>
      <c r="E32" s="50" t="s">
        <v>34</v>
      </c>
      <c r="F32" s="48" t="s">
        <v>35</v>
      </c>
    </row>
    <row r="33" spans="1:6" s="47" customFormat="1" ht="20.100000000000001" customHeight="1" x14ac:dyDescent="0.15">
      <c r="A33" s="68" t="s">
        <v>80</v>
      </c>
      <c r="B33" s="48"/>
      <c r="C33" s="51">
        <v>19</v>
      </c>
      <c r="D33" s="52" t="s">
        <v>86</v>
      </c>
      <c r="E33" s="48" t="s">
        <v>39</v>
      </c>
      <c r="F33" s="53"/>
    </row>
    <row r="34" spans="1:6" s="47" customFormat="1" ht="39" customHeight="1" x14ac:dyDescent="0.15">
      <c r="A34" s="67" t="s">
        <v>82</v>
      </c>
      <c r="B34" s="67" t="s">
        <v>87</v>
      </c>
      <c r="C34" s="49">
        <v>20</v>
      </c>
      <c r="D34" s="52" t="s">
        <v>88</v>
      </c>
      <c r="E34" s="48" t="s">
        <v>39</v>
      </c>
      <c r="F34" s="53"/>
    </row>
    <row r="35" spans="1:6" s="47" customFormat="1" ht="20.100000000000001" customHeight="1" x14ac:dyDescent="0.15">
      <c r="A35" s="67" t="s">
        <v>89</v>
      </c>
      <c r="B35" s="48"/>
      <c r="C35" s="51">
        <v>21</v>
      </c>
      <c r="D35" s="52" t="s">
        <v>90</v>
      </c>
      <c r="E35" s="48" t="s">
        <v>39</v>
      </c>
      <c r="F35" s="53"/>
    </row>
    <row r="37" spans="1:6" s="47" customFormat="1" ht="17.25" customHeight="1" x14ac:dyDescent="0.15">
      <c r="A37" s="44" t="s">
        <v>91</v>
      </c>
      <c r="B37" s="45"/>
      <c r="C37" s="45"/>
      <c r="D37" s="46"/>
      <c r="E37" s="45"/>
    </row>
    <row r="38" spans="1:6" s="45" customFormat="1" ht="32.1" customHeight="1" x14ac:dyDescent="0.15">
      <c r="A38" s="48" t="s">
        <v>32</v>
      </c>
      <c r="B38" s="49" t="s">
        <v>33</v>
      </c>
      <c r="C38" s="209" t="s">
        <v>5</v>
      </c>
      <c r="D38" s="209"/>
      <c r="E38" s="50" t="s">
        <v>34</v>
      </c>
      <c r="F38" s="48" t="s">
        <v>92</v>
      </c>
    </row>
    <row r="39" spans="1:6" s="47" customFormat="1" ht="20.100000000000001" customHeight="1" x14ac:dyDescent="0.15">
      <c r="A39" s="211" t="s">
        <v>93</v>
      </c>
      <c r="B39" s="49"/>
      <c r="C39" s="51">
        <v>22</v>
      </c>
      <c r="D39" s="52" t="s">
        <v>94</v>
      </c>
      <c r="E39" s="48" t="s">
        <v>39</v>
      </c>
      <c r="F39" s="53"/>
    </row>
    <row r="40" spans="1:6" s="47" customFormat="1" ht="19.5" customHeight="1" x14ac:dyDescent="0.15">
      <c r="A40" s="213"/>
      <c r="B40" s="69"/>
      <c r="C40" s="48">
        <v>23</v>
      </c>
      <c r="D40" s="52" t="s">
        <v>95</v>
      </c>
      <c r="E40" s="48" t="s">
        <v>39</v>
      </c>
      <c r="F40" s="53"/>
    </row>
  </sheetData>
  <mergeCells count="14">
    <mergeCell ref="C38:D38"/>
    <mergeCell ref="A39:A40"/>
    <mergeCell ref="A15:A16"/>
    <mergeCell ref="B15:B16"/>
    <mergeCell ref="A17:A18"/>
    <mergeCell ref="C21:D21"/>
    <mergeCell ref="C27:D27"/>
    <mergeCell ref="C32:D32"/>
    <mergeCell ref="A1:F1"/>
    <mergeCell ref="C4:D4"/>
    <mergeCell ref="A5:A6"/>
    <mergeCell ref="A8:A11"/>
    <mergeCell ref="B8:B11"/>
    <mergeCell ref="E9:E10"/>
  </mergeCells>
  <phoneticPr fontId="3"/>
  <printOptions horizontalCentered="1" verticalCentered="1"/>
  <pageMargins left="0.39370078740157483" right="0.39370078740157483" top="0.39370078740157483" bottom="0.39370078740157483" header="0.31496062992125984" footer="0.31496062992125984"/>
  <pageSetup paperSize="8" scale="9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19DF-409A-428F-9642-840A71E19584}">
  <sheetPr>
    <pageSetUpPr fitToPage="1"/>
  </sheetPr>
  <dimension ref="A1:K61"/>
  <sheetViews>
    <sheetView view="pageBreakPreview" zoomScale="85" zoomScaleNormal="100" zoomScaleSheetLayoutView="85" workbookViewId="0">
      <selection activeCell="F16" sqref="F16"/>
    </sheetView>
  </sheetViews>
  <sheetFormatPr defaultColWidth="9" defaultRowHeight="20.100000000000001" customHeight="1" x14ac:dyDescent="0.15"/>
  <cols>
    <col min="1" max="1" width="3.375" style="130" customWidth="1"/>
    <col min="2" max="2" width="31.125" style="72" customWidth="1"/>
    <col min="3" max="3" width="18.125" style="73" customWidth="1"/>
    <col min="4" max="7" width="18.125" style="72" customWidth="1"/>
    <col min="8" max="8" width="2.625" style="72" customWidth="1"/>
    <col min="9" max="16384" width="9" style="72"/>
  </cols>
  <sheetData>
    <row r="1" spans="1:11" ht="27" customHeight="1" x14ac:dyDescent="0.15">
      <c r="A1" s="72"/>
      <c r="G1" s="74"/>
      <c r="H1" s="75"/>
    </row>
    <row r="2" spans="1:11" ht="18" customHeight="1" x14ac:dyDescent="0.15">
      <c r="A2" s="72"/>
      <c r="G2" s="74"/>
      <c r="H2" s="75"/>
    </row>
    <row r="3" spans="1:11" ht="20.100000000000001" customHeight="1" x14ac:dyDescent="0.15">
      <c r="A3" s="76"/>
      <c r="B3" s="77"/>
      <c r="C3" s="77"/>
      <c r="D3" s="77"/>
      <c r="E3" s="230" t="s">
        <v>96</v>
      </c>
      <c r="F3" s="231"/>
      <c r="G3" s="231"/>
    </row>
    <row r="4" spans="1:11" ht="20.100000000000001" customHeight="1" x14ac:dyDescent="0.15">
      <c r="A4" s="76"/>
      <c r="B4" s="77"/>
      <c r="C4" s="77"/>
      <c r="D4" s="77"/>
      <c r="E4" s="76"/>
      <c r="F4" s="78"/>
      <c r="G4" s="78"/>
    </row>
    <row r="5" spans="1:11" ht="30.75" customHeight="1" x14ac:dyDescent="0.15">
      <c r="A5" s="232" t="s">
        <v>97</v>
      </c>
      <c r="B5" s="232"/>
      <c r="C5" s="232"/>
      <c r="D5" s="232"/>
      <c r="E5" s="232"/>
      <c r="F5" s="232"/>
      <c r="G5" s="232"/>
    </row>
    <row r="6" spans="1:11" ht="20.100000000000001" customHeight="1" x14ac:dyDescent="0.15">
      <c r="A6" s="79"/>
      <c r="B6" s="80"/>
      <c r="C6" s="80"/>
      <c r="D6" s="80"/>
      <c r="E6" s="80"/>
      <c r="F6" s="80"/>
      <c r="G6" s="81" t="s">
        <v>98</v>
      </c>
    </row>
    <row r="7" spans="1:11" ht="20.100000000000001" customHeight="1" x14ac:dyDescent="0.15">
      <c r="A7" s="233" t="s">
        <v>99</v>
      </c>
      <c r="B7" s="234"/>
      <c r="C7" s="82" t="s">
        <v>100</v>
      </c>
      <c r="D7" s="82" t="s">
        <v>101</v>
      </c>
      <c r="E7" s="82" t="s">
        <v>102</v>
      </c>
      <c r="F7" s="82" t="s">
        <v>103</v>
      </c>
      <c r="G7" s="82" t="s">
        <v>104</v>
      </c>
      <c r="H7" s="83"/>
      <c r="I7" s="83"/>
      <c r="J7" s="83"/>
      <c r="K7" s="83"/>
    </row>
    <row r="8" spans="1:11" s="83" customFormat="1" ht="19.5" customHeight="1" x14ac:dyDescent="0.15">
      <c r="A8" s="228" t="s">
        <v>105</v>
      </c>
      <c r="B8" s="229"/>
      <c r="C8" s="85">
        <f>SUM(C9:C11)</f>
        <v>0</v>
      </c>
      <c r="D8" s="85">
        <f t="shared" ref="D8:G8" si="0">SUM(D9:D11)</f>
        <v>0</v>
      </c>
      <c r="E8" s="85">
        <f t="shared" si="0"/>
        <v>0</v>
      </c>
      <c r="F8" s="85">
        <f t="shared" si="0"/>
        <v>0</v>
      </c>
      <c r="G8" s="85">
        <f t="shared" si="0"/>
        <v>0</v>
      </c>
    </row>
    <row r="9" spans="1:11" s="83" customFormat="1" ht="18" customHeight="1" x14ac:dyDescent="0.15">
      <c r="A9" s="86"/>
      <c r="B9" s="87" t="s">
        <v>106</v>
      </c>
      <c r="C9" s="88"/>
      <c r="D9" s="88"/>
      <c r="E9" s="88"/>
      <c r="F9" s="88"/>
      <c r="G9" s="88"/>
    </row>
    <row r="10" spans="1:11" s="83" customFormat="1" ht="18" customHeight="1" x14ac:dyDescent="0.15">
      <c r="A10" s="86"/>
      <c r="B10" s="89"/>
      <c r="C10" s="88"/>
      <c r="D10" s="88"/>
      <c r="E10" s="88"/>
      <c r="F10" s="88"/>
      <c r="G10" s="88"/>
    </row>
    <row r="11" spans="1:11" s="83" customFormat="1" ht="18" customHeight="1" thickBot="1" x14ac:dyDescent="0.2">
      <c r="A11" s="90"/>
      <c r="B11" s="91"/>
      <c r="C11" s="92"/>
      <c r="D11" s="92"/>
      <c r="E11" s="92"/>
      <c r="F11" s="92"/>
      <c r="G11" s="93"/>
    </row>
    <row r="12" spans="1:11" s="83" customFormat="1" ht="20.100000000000001" customHeight="1" thickTop="1" thickBot="1" x14ac:dyDescent="0.2">
      <c r="A12" s="220" t="s">
        <v>107</v>
      </c>
      <c r="B12" s="221"/>
      <c r="C12" s="94">
        <f>C8</f>
        <v>0</v>
      </c>
      <c r="D12" s="94">
        <f>D8</f>
        <v>0</v>
      </c>
      <c r="E12" s="94">
        <f>E8</f>
        <v>0</v>
      </c>
      <c r="F12" s="94">
        <f>F8</f>
        <v>0</v>
      </c>
      <c r="G12" s="95">
        <f>G8</f>
        <v>0</v>
      </c>
    </row>
    <row r="13" spans="1:11" s="83" customFormat="1" ht="20.100000000000001" customHeight="1" thickTop="1" x14ac:dyDescent="0.15">
      <c r="A13" s="96"/>
      <c r="B13" s="97"/>
      <c r="C13" s="98"/>
      <c r="D13" s="98"/>
      <c r="E13" s="98"/>
      <c r="F13" s="98"/>
      <c r="G13" s="98"/>
    </row>
    <row r="14" spans="1:11" s="83" customFormat="1" ht="20.100000000000001" customHeight="1" x14ac:dyDescent="0.15">
      <c r="A14" s="233" t="s">
        <v>108</v>
      </c>
      <c r="B14" s="234"/>
      <c r="C14" s="82" t="s">
        <v>100</v>
      </c>
      <c r="D14" s="82" t="s">
        <v>101</v>
      </c>
      <c r="E14" s="82" t="s">
        <v>102</v>
      </c>
      <c r="F14" s="82" t="s">
        <v>103</v>
      </c>
      <c r="G14" s="82" t="s">
        <v>104</v>
      </c>
    </row>
    <row r="15" spans="1:11" s="83" customFormat="1" ht="20.100000000000001" customHeight="1" x14ac:dyDescent="0.15">
      <c r="A15" s="228" t="s">
        <v>109</v>
      </c>
      <c r="B15" s="229"/>
      <c r="C15" s="99">
        <f>SUM(C16:C20)</f>
        <v>0</v>
      </c>
      <c r="D15" s="99">
        <f>SUM(D16:D20)</f>
        <v>0</v>
      </c>
      <c r="E15" s="99">
        <f>SUM(E16:E20)</f>
        <v>0</v>
      </c>
      <c r="F15" s="99">
        <f>SUM(F16:F20)</f>
        <v>0</v>
      </c>
      <c r="G15" s="99">
        <f>SUM(G16:G20)</f>
        <v>0</v>
      </c>
    </row>
    <row r="16" spans="1:11" s="83" customFormat="1" ht="18" customHeight="1" x14ac:dyDescent="0.15">
      <c r="A16" s="100"/>
      <c r="B16" s="101"/>
      <c r="C16" s="88"/>
      <c r="D16" s="88"/>
      <c r="E16" s="88"/>
      <c r="F16" s="88"/>
      <c r="G16" s="88"/>
    </row>
    <row r="17" spans="1:7" s="83" customFormat="1" ht="18" customHeight="1" x14ac:dyDescent="0.15">
      <c r="A17" s="102"/>
      <c r="B17" s="101"/>
      <c r="C17" s="88"/>
      <c r="D17" s="88"/>
      <c r="E17" s="88"/>
      <c r="F17" s="88"/>
      <c r="G17" s="88"/>
    </row>
    <row r="18" spans="1:7" s="83" customFormat="1" ht="18" customHeight="1" x14ac:dyDescent="0.15">
      <c r="A18" s="102"/>
      <c r="B18" s="101"/>
      <c r="C18" s="88"/>
      <c r="D18" s="88"/>
      <c r="E18" s="88"/>
      <c r="F18" s="88"/>
      <c r="G18" s="88"/>
    </row>
    <row r="19" spans="1:7" s="83" customFormat="1" ht="18" customHeight="1" x14ac:dyDescent="0.15">
      <c r="A19" s="102"/>
      <c r="B19" s="101"/>
      <c r="C19" s="88"/>
      <c r="D19" s="88"/>
      <c r="E19" s="88"/>
      <c r="F19" s="88"/>
      <c r="G19" s="88"/>
    </row>
    <row r="20" spans="1:7" s="83" customFormat="1" ht="18" customHeight="1" x14ac:dyDescent="0.15">
      <c r="A20" s="103"/>
      <c r="B20" s="101"/>
      <c r="C20" s="88"/>
      <c r="D20" s="88"/>
      <c r="E20" s="88"/>
      <c r="F20" s="88"/>
      <c r="G20" s="88"/>
    </row>
    <row r="21" spans="1:7" s="83" customFormat="1" ht="18" customHeight="1" x14ac:dyDescent="0.15">
      <c r="A21" s="103"/>
      <c r="B21" s="104"/>
      <c r="C21" s="88"/>
      <c r="D21" s="88"/>
      <c r="E21" s="88"/>
      <c r="F21" s="88"/>
      <c r="G21" s="88"/>
    </row>
    <row r="22" spans="1:7" s="83" customFormat="1" ht="20.100000000000001" customHeight="1" x14ac:dyDescent="0.15">
      <c r="A22" s="228" t="s">
        <v>110</v>
      </c>
      <c r="B22" s="229"/>
      <c r="C22" s="99">
        <f>SUM(C23:C26)</f>
        <v>0</v>
      </c>
      <c r="D22" s="99">
        <f>SUM(D23:D26)</f>
        <v>0</v>
      </c>
      <c r="E22" s="99">
        <f>SUM(E23:E26)</f>
        <v>0</v>
      </c>
      <c r="F22" s="99">
        <f>SUM(F23:F26)</f>
        <v>0</v>
      </c>
      <c r="G22" s="99">
        <f>SUM(G23:G26)</f>
        <v>0</v>
      </c>
    </row>
    <row r="23" spans="1:7" s="83" customFormat="1" ht="18" customHeight="1" x14ac:dyDescent="0.15">
      <c r="A23" s="86"/>
      <c r="B23" s="105"/>
      <c r="C23" s="88"/>
      <c r="D23" s="88"/>
      <c r="E23" s="88"/>
      <c r="F23" s="88"/>
      <c r="G23" s="88"/>
    </row>
    <row r="24" spans="1:7" s="83" customFormat="1" ht="18" customHeight="1" x14ac:dyDescent="0.15">
      <c r="A24" s="86"/>
      <c r="B24" s="106"/>
      <c r="C24" s="88"/>
      <c r="D24" s="88"/>
      <c r="E24" s="88"/>
      <c r="F24" s="88"/>
      <c r="G24" s="88"/>
    </row>
    <row r="25" spans="1:7" s="83" customFormat="1" ht="18" customHeight="1" x14ac:dyDescent="0.15">
      <c r="A25" s="107"/>
      <c r="B25" s="108"/>
      <c r="C25" s="88"/>
      <c r="D25" s="88"/>
      <c r="E25" s="88"/>
      <c r="F25" s="88"/>
      <c r="G25" s="88"/>
    </row>
    <row r="26" spans="1:7" s="83" customFormat="1" ht="18" customHeight="1" x14ac:dyDescent="0.15">
      <c r="A26" s="86"/>
      <c r="B26" s="109"/>
      <c r="C26" s="88"/>
      <c r="D26" s="88"/>
      <c r="E26" s="88"/>
      <c r="F26" s="88"/>
      <c r="G26" s="88"/>
    </row>
    <row r="27" spans="1:7" s="83" customFormat="1" ht="20.100000000000001" customHeight="1" x14ac:dyDescent="0.15">
      <c r="A27" s="228" t="s">
        <v>111</v>
      </c>
      <c r="B27" s="229"/>
      <c r="C27" s="99">
        <f>SUM(C28:C29)</f>
        <v>0</v>
      </c>
      <c r="D27" s="99"/>
      <c r="E27" s="99"/>
      <c r="F27" s="99"/>
      <c r="G27" s="99"/>
    </row>
    <row r="28" spans="1:7" s="83" customFormat="1" ht="18" customHeight="1" x14ac:dyDescent="0.15">
      <c r="A28" s="110"/>
      <c r="B28" s="108"/>
      <c r="C28" s="88"/>
      <c r="D28" s="88"/>
      <c r="E28" s="88"/>
      <c r="F28" s="88"/>
      <c r="G28" s="88"/>
    </row>
    <row r="29" spans="1:7" s="83" customFormat="1" ht="18" customHeight="1" x14ac:dyDescent="0.15">
      <c r="A29" s="86"/>
      <c r="B29" s="109"/>
      <c r="C29" s="88"/>
      <c r="D29" s="88"/>
      <c r="E29" s="88"/>
      <c r="F29" s="88"/>
      <c r="G29" s="88"/>
    </row>
    <row r="30" spans="1:7" s="83" customFormat="1" ht="20.100000000000001" customHeight="1" x14ac:dyDescent="0.15">
      <c r="A30" s="228" t="s">
        <v>112</v>
      </c>
      <c r="B30" s="229"/>
      <c r="C30" s="99">
        <f>SUM(C35:C38)</f>
        <v>0</v>
      </c>
      <c r="D30" s="99">
        <f>SUM(D35:D38)</f>
        <v>0</v>
      </c>
      <c r="E30" s="99">
        <f>SUM(E35:E38)</f>
        <v>0</v>
      </c>
      <c r="F30" s="99">
        <f>SUM(F35:F38)</f>
        <v>0</v>
      </c>
      <c r="G30" s="99">
        <f>SUM(G35:G38)</f>
        <v>0</v>
      </c>
    </row>
    <row r="31" spans="1:7" s="83" customFormat="1" ht="18" customHeight="1" x14ac:dyDescent="0.15">
      <c r="A31" s="111"/>
      <c r="B31" s="108"/>
      <c r="C31" s="88"/>
      <c r="D31" s="88"/>
      <c r="E31" s="88"/>
      <c r="F31" s="88"/>
      <c r="G31" s="88"/>
    </row>
    <row r="32" spans="1:7" s="83" customFormat="1" ht="18" customHeight="1" x14ac:dyDescent="0.15">
      <c r="A32" s="86"/>
      <c r="B32" s="106"/>
      <c r="C32" s="88"/>
      <c r="D32" s="88"/>
      <c r="E32" s="88"/>
      <c r="F32" s="88"/>
      <c r="G32" s="88"/>
    </row>
    <row r="33" spans="1:7" s="83" customFormat="1" ht="18" customHeight="1" x14ac:dyDescent="0.15">
      <c r="A33" s="86"/>
      <c r="B33" s="106"/>
      <c r="C33" s="88"/>
      <c r="D33" s="88"/>
      <c r="E33" s="88"/>
      <c r="F33" s="88"/>
      <c r="G33" s="88"/>
    </row>
    <row r="34" spans="1:7" s="83" customFormat="1" ht="18" customHeight="1" x14ac:dyDescent="0.15">
      <c r="A34" s="86"/>
      <c r="B34" s="106"/>
      <c r="C34" s="88"/>
      <c r="D34" s="88"/>
      <c r="E34" s="88"/>
      <c r="F34" s="88"/>
      <c r="G34" s="88"/>
    </row>
    <row r="35" spans="1:7" s="83" customFormat="1" ht="18" customHeight="1" x14ac:dyDescent="0.15">
      <c r="A35" s="86"/>
      <c r="B35" s="112"/>
      <c r="C35" s="88"/>
      <c r="D35" s="88"/>
      <c r="E35" s="88"/>
      <c r="F35" s="88"/>
      <c r="G35" s="88"/>
    </row>
    <row r="36" spans="1:7" s="83" customFormat="1" ht="18" customHeight="1" x14ac:dyDescent="0.15">
      <c r="A36" s="107"/>
      <c r="B36" s="87"/>
      <c r="C36" s="88"/>
      <c r="D36" s="88"/>
      <c r="E36" s="88"/>
      <c r="F36" s="88"/>
      <c r="G36" s="88"/>
    </row>
    <row r="37" spans="1:7" s="83" customFormat="1" ht="18" customHeight="1" x14ac:dyDescent="0.15">
      <c r="A37" s="107"/>
      <c r="B37" s="108"/>
      <c r="C37" s="88"/>
      <c r="D37" s="88"/>
      <c r="E37" s="88"/>
      <c r="F37" s="88"/>
      <c r="G37" s="88"/>
    </row>
    <row r="38" spans="1:7" s="83" customFormat="1" ht="18" customHeight="1" x14ac:dyDescent="0.15">
      <c r="A38" s="113"/>
      <c r="B38" s="109"/>
      <c r="C38" s="88"/>
      <c r="D38" s="88"/>
      <c r="E38" s="88"/>
      <c r="F38" s="88"/>
      <c r="G38" s="88"/>
    </row>
    <row r="39" spans="1:7" s="83" customFormat="1" ht="20.100000000000001" customHeight="1" x14ac:dyDescent="0.15">
      <c r="A39" s="228" t="s">
        <v>113</v>
      </c>
      <c r="B39" s="229"/>
      <c r="C39" s="114">
        <f>SUM(C40:C45)</f>
        <v>0</v>
      </c>
      <c r="D39" s="114">
        <f>SUM(D40:D45)</f>
        <v>0</v>
      </c>
      <c r="E39" s="114">
        <f>SUM(E40:E45)</f>
        <v>0</v>
      </c>
      <c r="F39" s="114">
        <f>SUM(F40:F45)</f>
        <v>0</v>
      </c>
      <c r="G39" s="114">
        <f>SUM(G40:G45)</f>
        <v>0</v>
      </c>
    </row>
    <row r="40" spans="1:7" s="83" customFormat="1" ht="18" customHeight="1" x14ac:dyDescent="0.15">
      <c r="A40" s="110"/>
      <c r="B40" s="115"/>
      <c r="C40" s="88"/>
      <c r="D40" s="88"/>
      <c r="E40" s="88"/>
      <c r="F40" s="88"/>
      <c r="G40" s="88"/>
    </row>
    <row r="41" spans="1:7" s="83" customFormat="1" ht="18" customHeight="1" x14ac:dyDescent="0.15">
      <c r="A41" s="86"/>
      <c r="B41" s="115"/>
      <c r="C41" s="88"/>
      <c r="D41" s="88"/>
      <c r="E41" s="88"/>
      <c r="F41" s="88"/>
      <c r="G41" s="88"/>
    </row>
    <row r="42" spans="1:7" s="83" customFormat="1" ht="18" customHeight="1" x14ac:dyDescent="0.15">
      <c r="A42" s="86"/>
      <c r="B42" s="106"/>
      <c r="C42" s="88"/>
      <c r="D42" s="88"/>
      <c r="E42" s="88"/>
      <c r="F42" s="88"/>
      <c r="G42" s="88"/>
    </row>
    <row r="43" spans="1:7" s="83" customFormat="1" ht="18" customHeight="1" x14ac:dyDescent="0.15">
      <c r="A43" s="86"/>
      <c r="B43" s="106"/>
      <c r="C43" s="88"/>
      <c r="D43" s="88"/>
      <c r="E43" s="88"/>
      <c r="F43" s="88"/>
      <c r="G43" s="88"/>
    </row>
    <row r="44" spans="1:7" s="83" customFormat="1" ht="18" customHeight="1" x14ac:dyDescent="0.15">
      <c r="A44" s="86"/>
      <c r="B44" s="106"/>
      <c r="C44" s="88"/>
      <c r="D44" s="88"/>
      <c r="E44" s="88"/>
      <c r="F44" s="88"/>
      <c r="G44" s="88"/>
    </row>
    <row r="45" spans="1:7" s="83" customFormat="1" ht="18" customHeight="1" x14ac:dyDescent="0.15">
      <c r="A45" s="113"/>
      <c r="B45" s="109"/>
      <c r="C45" s="88"/>
      <c r="D45" s="88"/>
      <c r="E45" s="88"/>
      <c r="F45" s="88"/>
      <c r="G45" s="88"/>
    </row>
    <row r="46" spans="1:7" s="83" customFormat="1" ht="20.100000000000001" customHeight="1" x14ac:dyDescent="0.15">
      <c r="A46" s="228" t="s">
        <v>114</v>
      </c>
      <c r="B46" s="229"/>
      <c r="C46" s="116">
        <f>SUM(C48:C50)</f>
        <v>0</v>
      </c>
      <c r="D46" s="116">
        <f t="shared" ref="D46:G46" si="1">SUM(D48:D50)</f>
        <v>0</v>
      </c>
      <c r="E46" s="116">
        <f t="shared" si="1"/>
        <v>0</v>
      </c>
      <c r="F46" s="116">
        <f t="shared" si="1"/>
        <v>0</v>
      </c>
      <c r="G46" s="116">
        <f t="shared" si="1"/>
        <v>0</v>
      </c>
    </row>
    <row r="47" spans="1:7" s="83" customFormat="1" ht="20.100000000000001" customHeight="1" x14ac:dyDescent="0.15">
      <c r="A47" s="86"/>
      <c r="B47" s="117" t="s">
        <v>115</v>
      </c>
      <c r="C47" s="88"/>
      <c r="D47" s="88"/>
      <c r="E47" s="88"/>
      <c r="F47" s="88"/>
      <c r="G47" s="88"/>
    </row>
    <row r="48" spans="1:7" s="83" customFormat="1" ht="18" customHeight="1" x14ac:dyDescent="0.15">
      <c r="A48" s="86"/>
      <c r="B48" s="117" t="s">
        <v>116</v>
      </c>
      <c r="C48" s="88"/>
      <c r="D48" s="88"/>
      <c r="E48" s="88"/>
      <c r="F48" s="88"/>
      <c r="G48" s="88"/>
    </row>
    <row r="49" spans="1:11" s="83" customFormat="1" ht="18" customHeight="1" x14ac:dyDescent="0.15">
      <c r="A49" s="86"/>
      <c r="B49" s="117" t="s">
        <v>117</v>
      </c>
      <c r="C49" s="88"/>
      <c r="D49" s="88"/>
      <c r="E49" s="88"/>
      <c r="F49" s="88"/>
      <c r="G49" s="88"/>
    </row>
    <row r="50" spans="1:11" s="83" customFormat="1" ht="18" customHeight="1" thickBot="1" x14ac:dyDescent="0.2">
      <c r="A50" s="86"/>
      <c r="B50" s="117" t="s">
        <v>118</v>
      </c>
      <c r="C50" s="88"/>
      <c r="D50" s="88"/>
      <c r="E50" s="88"/>
      <c r="F50" s="88"/>
      <c r="G50" s="88"/>
    </row>
    <row r="51" spans="1:11" s="83" customFormat="1" ht="20.100000000000001" customHeight="1" thickTop="1" thickBot="1" x14ac:dyDescent="0.2">
      <c r="A51" s="220" t="s">
        <v>119</v>
      </c>
      <c r="B51" s="221"/>
      <c r="C51" s="94">
        <f>C15++C22+C27+C30+C39+C46</f>
        <v>0</v>
      </c>
      <c r="D51" s="94">
        <f>D15++D22+D27+D30+D39+D46</f>
        <v>0</v>
      </c>
      <c r="E51" s="94">
        <f>E15++E22+E27+E30+E39+E46</f>
        <v>0</v>
      </c>
      <c r="F51" s="94">
        <f>F15++F22+F27+F30+F39+F46</f>
        <v>0</v>
      </c>
      <c r="G51" s="118">
        <f>G15++G22+G27+G30+G39+G46</f>
        <v>0</v>
      </c>
      <c r="H51" s="119"/>
      <c r="I51" s="72"/>
      <c r="J51" s="72"/>
      <c r="K51" s="72"/>
    </row>
    <row r="52" spans="1:11" s="83" customFormat="1" ht="24" customHeight="1" thickTop="1" x14ac:dyDescent="0.15">
      <c r="A52" s="222" t="s">
        <v>120</v>
      </c>
      <c r="B52" s="223"/>
      <c r="C52" s="217"/>
      <c r="D52" s="217"/>
      <c r="E52" s="217"/>
      <c r="F52" s="217"/>
      <c r="G52" s="217"/>
      <c r="H52" s="72"/>
      <c r="I52" s="72"/>
      <c r="J52" s="72"/>
      <c r="K52" s="72"/>
    </row>
    <row r="53" spans="1:11" s="83" customFormat="1" ht="24" customHeight="1" x14ac:dyDescent="0.15">
      <c r="A53" s="224"/>
      <c r="B53" s="225"/>
      <c r="C53" s="218"/>
      <c r="D53" s="218"/>
      <c r="E53" s="218"/>
      <c r="F53" s="218"/>
      <c r="G53" s="218"/>
      <c r="H53" s="72"/>
      <c r="I53" s="72"/>
      <c r="J53" s="72"/>
      <c r="K53" s="72"/>
    </row>
    <row r="54" spans="1:11" s="83" customFormat="1" ht="24" customHeight="1" x14ac:dyDescent="0.15">
      <c r="A54" s="224"/>
      <c r="B54" s="225"/>
      <c r="C54" s="218"/>
      <c r="D54" s="218"/>
      <c r="E54" s="218"/>
      <c r="F54" s="218"/>
      <c r="G54" s="218"/>
      <c r="H54" s="72"/>
      <c r="I54" s="72"/>
      <c r="J54" s="72"/>
      <c r="K54" s="72"/>
    </row>
    <row r="55" spans="1:11" ht="24" customHeight="1" x14ac:dyDescent="0.15">
      <c r="A55" s="226"/>
      <c r="B55" s="227"/>
      <c r="C55" s="219"/>
      <c r="D55" s="219"/>
      <c r="E55" s="219"/>
      <c r="F55" s="219"/>
      <c r="G55" s="219"/>
    </row>
    <row r="56" spans="1:11" ht="15" customHeight="1" x14ac:dyDescent="0.15">
      <c r="A56" s="120"/>
      <c r="B56" s="120"/>
      <c r="C56" s="121"/>
      <c r="D56" s="77"/>
      <c r="E56" s="77"/>
      <c r="F56" s="77"/>
      <c r="G56" s="77"/>
    </row>
    <row r="57" spans="1:11" s="83" customFormat="1" ht="18.75" customHeight="1" x14ac:dyDescent="0.15">
      <c r="A57" s="122" t="s">
        <v>121</v>
      </c>
      <c r="B57" s="123"/>
      <c r="C57" s="124"/>
      <c r="D57" s="125"/>
      <c r="E57" s="126"/>
      <c r="F57" s="127"/>
      <c r="G57" s="127"/>
    </row>
    <row r="58" spans="1:11" s="83" customFormat="1" ht="18.75" customHeight="1" x14ac:dyDescent="0.15">
      <c r="A58" s="122" t="s">
        <v>122</v>
      </c>
      <c r="B58" s="123"/>
      <c r="C58" s="124"/>
      <c r="D58" s="125"/>
      <c r="E58" s="126"/>
      <c r="F58" s="127"/>
      <c r="G58" s="127"/>
    </row>
    <row r="59" spans="1:11" s="83" customFormat="1" ht="18.75" customHeight="1" x14ac:dyDescent="0.15">
      <c r="A59" s="122" t="s">
        <v>123</v>
      </c>
      <c r="B59" s="123"/>
      <c r="C59" s="124"/>
      <c r="D59" s="125"/>
      <c r="E59" s="126"/>
      <c r="F59" s="127"/>
      <c r="G59" s="127"/>
    </row>
    <row r="60" spans="1:11" ht="20.100000000000001" customHeight="1" x14ac:dyDescent="0.15">
      <c r="A60" s="128"/>
      <c r="B60" s="129"/>
    </row>
    <row r="61" spans="1:11" ht="20.100000000000001" customHeight="1" x14ac:dyDescent="0.15">
      <c r="B61" s="131"/>
    </row>
  </sheetData>
  <mergeCells count="19">
    <mergeCell ref="A46:B46"/>
    <mergeCell ref="E3:G3"/>
    <mergeCell ref="A5:G5"/>
    <mergeCell ref="A7:B7"/>
    <mergeCell ref="A8:B8"/>
    <mergeCell ref="A12:B12"/>
    <mergeCell ref="A14:B14"/>
    <mergeCell ref="A15:B15"/>
    <mergeCell ref="A22:B22"/>
    <mergeCell ref="A27:B27"/>
    <mergeCell ref="A30:B30"/>
    <mergeCell ref="A39:B39"/>
    <mergeCell ref="G52:G55"/>
    <mergeCell ref="A51:B51"/>
    <mergeCell ref="A52:B55"/>
    <mergeCell ref="C52:C55"/>
    <mergeCell ref="D52:D55"/>
    <mergeCell ref="E52:E55"/>
    <mergeCell ref="F52:F55"/>
  </mergeCells>
  <phoneticPr fontId="3"/>
  <conditionalFormatting sqref="A8 C8:G8 A15 C15:G15 A27 C27:G27 A30 C30:G30 C39:G39 A46 C46:G46">
    <cfRule type="cellIs" dxfId="15" priority="5" stopIfTrue="1" operator="equal">
      <formula>0</formula>
    </cfRule>
  </conditionalFormatting>
  <conditionalFormatting sqref="A22 C22:G22">
    <cfRule type="cellIs" dxfId="14" priority="3" stopIfTrue="1" operator="equal">
      <formula>0</formula>
    </cfRule>
  </conditionalFormatting>
  <conditionalFormatting sqref="A39">
    <cfRule type="cellIs" dxfId="13" priority="1" stopIfTrue="1" operator="equal">
      <formula>0</formula>
    </cfRule>
  </conditionalFormatting>
  <conditionalFormatting sqref="C12:G12">
    <cfRule type="cellIs" dxfId="12" priority="4" stopIfTrue="1" operator="equal">
      <formula>0</formula>
    </cfRule>
  </conditionalFormatting>
  <conditionalFormatting sqref="C51:G52">
    <cfRule type="cellIs" dxfId="11" priority="2"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AAF1-C700-4B3F-977A-EFA3145E2FE9}">
  <sheetPr>
    <pageSetUpPr fitToPage="1"/>
  </sheetPr>
  <dimension ref="A1:I70"/>
  <sheetViews>
    <sheetView view="pageBreakPreview" zoomScale="85" zoomScaleNormal="100" zoomScaleSheetLayoutView="85" workbookViewId="0">
      <selection activeCell="G6" sqref="G6"/>
    </sheetView>
  </sheetViews>
  <sheetFormatPr defaultColWidth="9" defaultRowHeight="20.100000000000001" customHeight="1" x14ac:dyDescent="0.15"/>
  <cols>
    <col min="1" max="1" width="3.375" style="130" customWidth="1"/>
    <col min="2" max="2" width="31.125" style="72" customWidth="1"/>
    <col min="3" max="3" width="18.125" style="73" customWidth="1"/>
    <col min="4" max="7" width="18.125" style="72" customWidth="1"/>
    <col min="8" max="8" width="2.625" style="72" customWidth="1"/>
    <col min="9" max="16384" width="9" style="72"/>
  </cols>
  <sheetData>
    <row r="1" spans="1:9" ht="27" customHeight="1" x14ac:dyDescent="0.15">
      <c r="A1" s="72"/>
      <c r="G1" s="74"/>
      <c r="H1" s="75"/>
    </row>
    <row r="2" spans="1:9" ht="18" customHeight="1" x14ac:dyDescent="0.15">
      <c r="A2" s="72"/>
      <c r="G2" s="74"/>
      <c r="H2" s="75"/>
    </row>
    <row r="3" spans="1:9" ht="20.100000000000001" customHeight="1" x14ac:dyDescent="0.15">
      <c r="A3" s="76"/>
      <c r="B3" s="77"/>
      <c r="C3" s="77"/>
      <c r="D3" s="77"/>
      <c r="E3" s="230" t="s">
        <v>96</v>
      </c>
      <c r="F3" s="231"/>
      <c r="G3" s="231"/>
    </row>
    <row r="4" spans="1:9" ht="20.100000000000001" customHeight="1" x14ac:dyDescent="0.15">
      <c r="A4" s="76"/>
      <c r="B4" s="77"/>
      <c r="C4" s="77"/>
      <c r="D4" s="77"/>
      <c r="E4" s="76"/>
      <c r="F4" s="78"/>
      <c r="G4" s="78"/>
    </row>
    <row r="5" spans="1:9" ht="30.75" customHeight="1" x14ac:dyDescent="0.15">
      <c r="A5" s="232" t="s">
        <v>97</v>
      </c>
      <c r="B5" s="232"/>
      <c r="C5" s="232"/>
      <c r="D5" s="232"/>
      <c r="E5" s="232"/>
      <c r="F5" s="232"/>
      <c r="G5" s="232"/>
    </row>
    <row r="6" spans="1:9" ht="20.100000000000001" customHeight="1" x14ac:dyDescent="0.15">
      <c r="A6" s="79"/>
      <c r="B6" s="80"/>
      <c r="C6" s="80"/>
      <c r="D6" s="80"/>
      <c r="E6" s="80"/>
      <c r="F6" s="80"/>
      <c r="G6" s="132" t="s">
        <v>98</v>
      </c>
    </row>
    <row r="7" spans="1:9" ht="20.100000000000001" customHeight="1" x14ac:dyDescent="0.15">
      <c r="A7" s="240" t="s">
        <v>99</v>
      </c>
      <c r="B7" s="241"/>
      <c r="C7" s="133" t="s">
        <v>124</v>
      </c>
      <c r="D7" s="133" t="s">
        <v>124</v>
      </c>
      <c r="E7" s="133" t="s">
        <v>124</v>
      </c>
      <c r="F7" s="133" t="s">
        <v>124</v>
      </c>
      <c r="G7" s="133" t="s">
        <v>124</v>
      </c>
      <c r="H7" s="83"/>
      <c r="I7" s="83"/>
    </row>
    <row r="8" spans="1:9" s="83" customFormat="1" ht="19.5" customHeight="1" x14ac:dyDescent="0.15">
      <c r="A8" s="228" t="s">
        <v>105</v>
      </c>
      <c r="B8" s="229"/>
      <c r="C8" s="85">
        <f>SUM(C9:C11)</f>
        <v>226790000</v>
      </c>
      <c r="D8" s="85">
        <f t="shared" ref="D8:G8" si="0">SUM(D9:D11)</f>
        <v>229735000</v>
      </c>
      <c r="E8" s="85">
        <f t="shared" si="0"/>
        <v>232809550</v>
      </c>
      <c r="F8" s="85">
        <f t="shared" si="0"/>
        <v>235976336.5</v>
      </c>
      <c r="G8" s="85">
        <f t="shared" si="0"/>
        <v>239238126.595</v>
      </c>
    </row>
    <row r="9" spans="1:9" s="83" customFormat="1" ht="18" customHeight="1" x14ac:dyDescent="0.15">
      <c r="A9" s="86"/>
      <c r="B9" s="87" t="s">
        <v>106</v>
      </c>
      <c r="C9" s="134">
        <v>156780000</v>
      </c>
      <c r="D9" s="134">
        <v>156225000</v>
      </c>
      <c r="E9" s="134">
        <v>155624550</v>
      </c>
      <c r="F9" s="134">
        <v>154932586.5</v>
      </c>
      <c r="G9" s="134">
        <v>154142689.095</v>
      </c>
    </row>
    <row r="10" spans="1:9" s="83" customFormat="1" ht="18" customHeight="1" x14ac:dyDescent="0.15">
      <c r="A10" s="96"/>
      <c r="B10" s="117" t="s">
        <v>125</v>
      </c>
      <c r="C10" s="134">
        <v>70000000</v>
      </c>
      <c r="D10" s="134">
        <v>73500000</v>
      </c>
      <c r="E10" s="134">
        <v>77175000</v>
      </c>
      <c r="F10" s="134">
        <v>81033750</v>
      </c>
      <c r="G10" s="135">
        <v>85085437.5</v>
      </c>
    </row>
    <row r="11" spans="1:9" s="83" customFormat="1" ht="18" customHeight="1" thickBot="1" x14ac:dyDescent="0.2">
      <c r="A11" s="96"/>
      <c r="B11" s="136" t="s">
        <v>126</v>
      </c>
      <c r="C11" s="92">
        <v>10000</v>
      </c>
      <c r="D11" s="92">
        <v>10000</v>
      </c>
      <c r="E11" s="92">
        <v>10000</v>
      </c>
      <c r="F11" s="92">
        <v>10000</v>
      </c>
      <c r="G11" s="137">
        <v>10000</v>
      </c>
    </row>
    <row r="12" spans="1:9" s="83" customFormat="1" ht="20.100000000000001" customHeight="1" thickTop="1" thickBot="1" x14ac:dyDescent="0.2">
      <c r="A12" s="238" t="s">
        <v>107</v>
      </c>
      <c r="B12" s="239"/>
      <c r="C12" s="138">
        <f>C8</f>
        <v>226790000</v>
      </c>
      <c r="D12" s="138">
        <f>D8</f>
        <v>229735000</v>
      </c>
      <c r="E12" s="138">
        <f>E8</f>
        <v>232809550</v>
      </c>
      <c r="F12" s="138">
        <f>F8</f>
        <v>235976336.5</v>
      </c>
      <c r="G12" s="139">
        <f>G8</f>
        <v>239238126.595</v>
      </c>
    </row>
    <row r="13" spans="1:9" s="83" customFormat="1" ht="20.100000000000001" customHeight="1" thickTop="1" x14ac:dyDescent="0.15">
      <c r="A13" s="96"/>
      <c r="B13" s="97"/>
      <c r="C13" s="98"/>
      <c r="D13" s="98"/>
      <c r="E13" s="98"/>
      <c r="F13" s="98"/>
      <c r="G13" s="98"/>
    </row>
    <row r="14" spans="1:9" s="83" customFormat="1" ht="20.100000000000001" customHeight="1" x14ac:dyDescent="0.15">
      <c r="A14" s="240" t="s">
        <v>108</v>
      </c>
      <c r="B14" s="241"/>
      <c r="C14" s="133" t="s">
        <v>124</v>
      </c>
      <c r="D14" s="133" t="s">
        <v>124</v>
      </c>
      <c r="E14" s="133" t="s">
        <v>124</v>
      </c>
      <c r="F14" s="133" t="s">
        <v>124</v>
      </c>
      <c r="G14" s="133" t="s">
        <v>124</v>
      </c>
    </row>
    <row r="15" spans="1:9" s="83" customFormat="1" ht="20.100000000000001" customHeight="1" x14ac:dyDescent="0.15">
      <c r="A15" s="228" t="s">
        <v>109</v>
      </c>
      <c r="B15" s="229"/>
      <c r="C15" s="140">
        <f>SUM(C16:C24)</f>
        <v>105500000</v>
      </c>
      <c r="D15" s="140">
        <f t="shared" ref="D15:G15" si="1">SUM(D16:D24)</f>
        <v>108485000</v>
      </c>
      <c r="E15" s="140">
        <f t="shared" si="1"/>
        <v>111559550</v>
      </c>
      <c r="F15" s="140">
        <f t="shared" si="1"/>
        <v>114726336.5</v>
      </c>
      <c r="G15" s="140">
        <f t="shared" si="1"/>
        <v>117988126.595</v>
      </c>
    </row>
    <row r="16" spans="1:9" s="83" customFormat="1" ht="18" customHeight="1" x14ac:dyDescent="0.15">
      <c r="A16" s="242" t="s">
        <v>127</v>
      </c>
      <c r="B16" s="141" t="s">
        <v>128</v>
      </c>
      <c r="C16" s="134">
        <v>10000000</v>
      </c>
      <c r="D16" s="134">
        <f>C16*1.03</f>
        <v>10300000</v>
      </c>
      <c r="E16" s="134">
        <f t="shared" ref="E16:G16" si="2">D16*1.03</f>
        <v>10609000</v>
      </c>
      <c r="F16" s="134">
        <f t="shared" si="2"/>
        <v>10927270</v>
      </c>
      <c r="G16" s="134">
        <f t="shared" si="2"/>
        <v>11255088.1</v>
      </c>
    </row>
    <row r="17" spans="1:7" s="83" customFormat="1" ht="18" customHeight="1" x14ac:dyDescent="0.15">
      <c r="A17" s="242"/>
      <c r="B17" s="141" t="s">
        <v>129</v>
      </c>
      <c r="C17" s="134">
        <v>30000000</v>
      </c>
      <c r="D17" s="134">
        <f t="shared" ref="D17:G22" si="3">C17*1.03</f>
        <v>30900000</v>
      </c>
      <c r="E17" s="134">
        <f t="shared" si="3"/>
        <v>31827000</v>
      </c>
      <c r="F17" s="134">
        <f t="shared" si="3"/>
        <v>32781810</v>
      </c>
      <c r="G17" s="134">
        <f t="shared" si="3"/>
        <v>33765264.300000004</v>
      </c>
    </row>
    <row r="18" spans="1:7" s="83" customFormat="1" ht="18" customHeight="1" x14ac:dyDescent="0.15">
      <c r="A18" s="243" t="s">
        <v>130</v>
      </c>
      <c r="B18" s="141" t="s">
        <v>131</v>
      </c>
      <c r="C18" s="134">
        <v>2000000</v>
      </c>
      <c r="D18" s="134">
        <f t="shared" si="3"/>
        <v>2060000</v>
      </c>
      <c r="E18" s="134">
        <f t="shared" si="3"/>
        <v>2121800</v>
      </c>
      <c r="F18" s="134">
        <f t="shared" si="3"/>
        <v>2185454</v>
      </c>
      <c r="G18" s="134">
        <f t="shared" si="3"/>
        <v>2251017.62</v>
      </c>
    </row>
    <row r="19" spans="1:7" s="83" customFormat="1" ht="18" customHeight="1" x14ac:dyDescent="0.15">
      <c r="A19" s="243"/>
      <c r="B19" s="101" t="s">
        <v>132</v>
      </c>
      <c r="C19" s="134">
        <v>1500000</v>
      </c>
      <c r="D19" s="134">
        <f t="shared" si="3"/>
        <v>1545000</v>
      </c>
      <c r="E19" s="134">
        <f t="shared" si="3"/>
        <v>1591350</v>
      </c>
      <c r="F19" s="134">
        <f t="shared" si="3"/>
        <v>1639090.5</v>
      </c>
      <c r="G19" s="134">
        <f t="shared" si="3"/>
        <v>1688263.2150000001</v>
      </c>
    </row>
    <row r="20" spans="1:7" s="83" customFormat="1" ht="18" customHeight="1" x14ac:dyDescent="0.15">
      <c r="A20" s="244"/>
      <c r="B20" s="141" t="s">
        <v>133</v>
      </c>
      <c r="C20" s="134">
        <v>1000000</v>
      </c>
      <c r="D20" s="134">
        <f t="shared" si="3"/>
        <v>1030000</v>
      </c>
      <c r="E20" s="134">
        <f t="shared" si="3"/>
        <v>1060900</v>
      </c>
      <c r="F20" s="134">
        <f t="shared" si="3"/>
        <v>1092727</v>
      </c>
      <c r="G20" s="134">
        <f t="shared" si="3"/>
        <v>1125508.81</v>
      </c>
    </row>
    <row r="21" spans="1:7" s="83" customFormat="1" ht="18" customHeight="1" x14ac:dyDescent="0.15">
      <c r="A21" s="103"/>
      <c r="B21" s="141" t="s">
        <v>134</v>
      </c>
      <c r="C21" s="134">
        <v>15000000</v>
      </c>
      <c r="D21" s="134">
        <f t="shared" si="3"/>
        <v>15450000</v>
      </c>
      <c r="E21" s="134">
        <f t="shared" si="3"/>
        <v>15913500</v>
      </c>
      <c r="F21" s="134">
        <f t="shared" si="3"/>
        <v>16390905</v>
      </c>
      <c r="G21" s="134">
        <f t="shared" si="3"/>
        <v>16882632.150000002</v>
      </c>
    </row>
    <row r="22" spans="1:7" s="83" customFormat="1" ht="18" customHeight="1" x14ac:dyDescent="0.15">
      <c r="A22" s="142"/>
      <c r="B22" s="141" t="s">
        <v>135</v>
      </c>
      <c r="C22" s="134">
        <v>40000000</v>
      </c>
      <c r="D22" s="134">
        <f>C22*1.03</f>
        <v>41200000</v>
      </c>
      <c r="E22" s="134">
        <f t="shared" si="3"/>
        <v>42436000</v>
      </c>
      <c r="F22" s="134">
        <f t="shared" si="3"/>
        <v>43709080</v>
      </c>
      <c r="G22" s="134">
        <f t="shared" si="3"/>
        <v>45020352.399999999</v>
      </c>
    </row>
    <row r="23" spans="1:7" s="83" customFormat="1" ht="18" customHeight="1" x14ac:dyDescent="0.15">
      <c r="A23" s="142"/>
      <c r="B23" s="141" t="s">
        <v>136</v>
      </c>
      <c r="C23" s="134">
        <v>5000000</v>
      </c>
      <c r="D23" s="134">
        <v>5000000</v>
      </c>
      <c r="E23" s="134">
        <v>5000000</v>
      </c>
      <c r="F23" s="134">
        <v>5000000</v>
      </c>
      <c r="G23" s="134">
        <v>5000000</v>
      </c>
    </row>
    <row r="24" spans="1:7" s="83" customFormat="1" ht="18" customHeight="1" x14ac:dyDescent="0.15">
      <c r="A24" s="143"/>
      <c r="B24" s="144" t="s">
        <v>137</v>
      </c>
      <c r="C24" s="134">
        <v>1000000</v>
      </c>
      <c r="D24" s="134">
        <v>1000000</v>
      </c>
      <c r="E24" s="134">
        <v>1000000</v>
      </c>
      <c r="F24" s="134">
        <v>1000000</v>
      </c>
      <c r="G24" s="134">
        <v>1000000</v>
      </c>
    </row>
    <row r="25" spans="1:7" s="83" customFormat="1" ht="20.100000000000001" customHeight="1" x14ac:dyDescent="0.15">
      <c r="A25" s="228" t="s">
        <v>110</v>
      </c>
      <c r="B25" s="229"/>
      <c r="C25" s="140">
        <f>SUM(C26:C28)</f>
        <v>65000000</v>
      </c>
      <c r="D25" s="140">
        <f>SUM(D26:D28)</f>
        <v>65000000</v>
      </c>
      <c r="E25" s="140">
        <f>SUM(E26:E28)</f>
        <v>65000000</v>
      </c>
      <c r="F25" s="140">
        <f>SUM(F26:F28)</f>
        <v>65000000</v>
      </c>
      <c r="G25" s="140">
        <f>SUM(G26:G28)</f>
        <v>65000000</v>
      </c>
    </row>
    <row r="26" spans="1:7" s="83" customFormat="1" ht="18" customHeight="1" x14ac:dyDescent="0.15">
      <c r="A26" s="86"/>
      <c r="B26" s="145" t="s">
        <v>138</v>
      </c>
      <c r="C26" s="134">
        <v>30000000</v>
      </c>
      <c r="D26" s="134">
        <v>30000000</v>
      </c>
      <c r="E26" s="134">
        <v>30000000</v>
      </c>
      <c r="F26" s="134">
        <v>30000000</v>
      </c>
      <c r="G26" s="134">
        <v>30000000</v>
      </c>
    </row>
    <row r="27" spans="1:7" s="83" customFormat="1" ht="18" customHeight="1" x14ac:dyDescent="0.15">
      <c r="A27" s="86"/>
      <c r="B27" s="146" t="s">
        <v>139</v>
      </c>
      <c r="C27" s="134">
        <v>20000000</v>
      </c>
      <c r="D27" s="134">
        <v>20000000</v>
      </c>
      <c r="E27" s="134">
        <v>20000000</v>
      </c>
      <c r="F27" s="134">
        <v>20000000</v>
      </c>
      <c r="G27" s="134">
        <v>20000000</v>
      </c>
    </row>
    <row r="28" spans="1:7" s="83" customFormat="1" ht="18" customHeight="1" x14ac:dyDescent="0.15">
      <c r="A28" s="107"/>
      <c r="B28" s="101" t="s">
        <v>140</v>
      </c>
      <c r="C28" s="134">
        <v>15000000</v>
      </c>
      <c r="D28" s="134">
        <v>15000000</v>
      </c>
      <c r="E28" s="134">
        <v>15000000</v>
      </c>
      <c r="F28" s="134">
        <v>15000000</v>
      </c>
      <c r="G28" s="134">
        <v>15000000</v>
      </c>
    </row>
    <row r="29" spans="1:7" s="83" customFormat="1" ht="20.100000000000001" customHeight="1" x14ac:dyDescent="0.15">
      <c r="A29" s="228" t="s">
        <v>111</v>
      </c>
      <c r="B29" s="229"/>
      <c r="C29" s="140">
        <f>SUM(C30:C30)</f>
        <v>5000000</v>
      </c>
      <c r="D29" s="140">
        <f t="shared" ref="D29:G29" si="4">SUM(D30:D30)</f>
        <v>5000000</v>
      </c>
      <c r="E29" s="140">
        <f t="shared" si="4"/>
        <v>5000000</v>
      </c>
      <c r="F29" s="140">
        <f t="shared" si="4"/>
        <v>5000000</v>
      </c>
      <c r="G29" s="140">
        <f t="shared" si="4"/>
        <v>5000000</v>
      </c>
    </row>
    <row r="30" spans="1:7" s="83" customFormat="1" ht="18" customHeight="1" x14ac:dyDescent="0.15">
      <c r="A30" s="110"/>
      <c r="B30" s="147" t="s">
        <v>141</v>
      </c>
      <c r="C30" s="134">
        <v>5000000</v>
      </c>
      <c r="D30" s="134">
        <v>5000000</v>
      </c>
      <c r="E30" s="134">
        <v>5000000</v>
      </c>
      <c r="F30" s="134">
        <v>5000000</v>
      </c>
      <c r="G30" s="134">
        <v>5000000</v>
      </c>
    </row>
    <row r="31" spans="1:7" s="83" customFormat="1" ht="20.100000000000001" customHeight="1" x14ac:dyDescent="0.15">
      <c r="A31" s="228" t="s">
        <v>112</v>
      </c>
      <c r="B31" s="229"/>
      <c r="C31" s="140">
        <f>SUM(C32:C46)</f>
        <v>14090000</v>
      </c>
      <c r="D31" s="140">
        <f>SUM(D32:D46)</f>
        <v>14050000</v>
      </c>
      <c r="E31" s="140">
        <f>SUM(E32:E46)</f>
        <v>14050000</v>
      </c>
      <c r="F31" s="140">
        <f>SUM(F32:F46)</f>
        <v>14050000</v>
      </c>
      <c r="G31" s="140">
        <f>SUM(G32:G46)</f>
        <v>14040000</v>
      </c>
    </row>
    <row r="32" spans="1:7" s="83" customFormat="1" ht="18" customHeight="1" x14ac:dyDescent="0.15">
      <c r="A32" s="111"/>
      <c r="B32" s="148" t="s">
        <v>142</v>
      </c>
      <c r="C32" s="134">
        <v>3500000</v>
      </c>
      <c r="D32" s="134">
        <v>3500000</v>
      </c>
      <c r="E32" s="134">
        <v>3500000</v>
      </c>
      <c r="F32" s="134">
        <v>3500000</v>
      </c>
      <c r="G32" s="134">
        <v>3500000</v>
      </c>
    </row>
    <row r="33" spans="1:7" s="83" customFormat="1" ht="18" customHeight="1" x14ac:dyDescent="0.15">
      <c r="A33" s="111"/>
      <c r="B33" s="148" t="s">
        <v>143</v>
      </c>
      <c r="C33" s="134">
        <v>3000000</v>
      </c>
      <c r="D33" s="134">
        <v>3000000</v>
      </c>
      <c r="E33" s="134">
        <v>3000000</v>
      </c>
      <c r="F33" s="134">
        <v>3000000</v>
      </c>
      <c r="G33" s="134">
        <v>3000000</v>
      </c>
    </row>
    <row r="34" spans="1:7" s="83" customFormat="1" ht="18" customHeight="1" x14ac:dyDescent="0.15">
      <c r="A34" s="107"/>
      <c r="B34" s="148" t="s">
        <v>144</v>
      </c>
      <c r="C34" s="134">
        <v>1010000</v>
      </c>
      <c r="D34" s="134">
        <v>1010000</v>
      </c>
      <c r="E34" s="134">
        <v>1010000</v>
      </c>
      <c r="F34" s="134">
        <v>1010000</v>
      </c>
      <c r="G34" s="134">
        <v>1000000</v>
      </c>
    </row>
    <row r="35" spans="1:7" s="83" customFormat="1" ht="18" customHeight="1" x14ac:dyDescent="0.15">
      <c r="A35" s="86"/>
      <c r="B35" s="149" t="s">
        <v>145</v>
      </c>
      <c r="C35" s="134">
        <v>500000</v>
      </c>
      <c r="D35" s="134">
        <v>500000</v>
      </c>
      <c r="E35" s="134">
        <v>500000</v>
      </c>
      <c r="F35" s="134">
        <v>500000</v>
      </c>
      <c r="G35" s="134">
        <v>500000</v>
      </c>
    </row>
    <row r="36" spans="1:7" s="83" customFormat="1" ht="18" customHeight="1" x14ac:dyDescent="0.15">
      <c r="A36" s="86"/>
      <c r="B36" s="149" t="s">
        <v>146</v>
      </c>
      <c r="C36" s="134">
        <v>1000000</v>
      </c>
      <c r="D36" s="134">
        <v>1000000</v>
      </c>
      <c r="E36" s="134">
        <v>1000000</v>
      </c>
      <c r="F36" s="134">
        <v>1000000</v>
      </c>
      <c r="G36" s="134">
        <v>1000000</v>
      </c>
    </row>
    <row r="37" spans="1:7" s="83" customFormat="1" ht="18" customHeight="1" x14ac:dyDescent="0.15">
      <c r="A37" s="86"/>
      <c r="B37" s="150" t="s">
        <v>147</v>
      </c>
      <c r="C37" s="134">
        <v>3000000</v>
      </c>
      <c r="D37" s="134">
        <v>3000000</v>
      </c>
      <c r="E37" s="134">
        <v>3000000</v>
      </c>
      <c r="F37" s="134">
        <v>3000000</v>
      </c>
      <c r="G37" s="134">
        <v>3000000</v>
      </c>
    </row>
    <row r="38" spans="1:7" s="83" customFormat="1" ht="18" customHeight="1" x14ac:dyDescent="0.15">
      <c r="A38" s="86"/>
      <c r="B38" s="150" t="s">
        <v>148</v>
      </c>
      <c r="C38" s="134">
        <v>1200000</v>
      </c>
      <c r="D38" s="134">
        <v>1200000</v>
      </c>
      <c r="E38" s="134">
        <v>1200000</v>
      </c>
      <c r="F38" s="134">
        <v>1200000</v>
      </c>
      <c r="G38" s="134">
        <v>1200000</v>
      </c>
    </row>
    <row r="39" spans="1:7" s="83" customFormat="1" ht="18" customHeight="1" x14ac:dyDescent="0.15">
      <c r="A39" s="86"/>
      <c r="B39" s="150" t="s">
        <v>149</v>
      </c>
      <c r="C39" s="134">
        <v>100000</v>
      </c>
      <c r="D39" s="134">
        <v>100000</v>
      </c>
      <c r="E39" s="134">
        <v>100000</v>
      </c>
      <c r="F39" s="134">
        <v>100000</v>
      </c>
      <c r="G39" s="134">
        <v>100000</v>
      </c>
    </row>
    <row r="40" spans="1:7" s="83" customFormat="1" ht="18" customHeight="1" x14ac:dyDescent="0.15">
      <c r="A40" s="107"/>
      <c r="B40" s="141" t="s">
        <v>150</v>
      </c>
      <c r="C40" s="134">
        <v>200000</v>
      </c>
      <c r="D40" s="134">
        <v>200000</v>
      </c>
      <c r="E40" s="134">
        <v>200000</v>
      </c>
      <c r="F40" s="134">
        <v>200000</v>
      </c>
      <c r="G40" s="134">
        <v>200000</v>
      </c>
    </row>
    <row r="41" spans="1:7" s="83" customFormat="1" ht="18" customHeight="1" x14ac:dyDescent="0.15">
      <c r="A41" s="86"/>
      <c r="B41" s="146" t="s">
        <v>151</v>
      </c>
      <c r="C41" s="134">
        <v>250000</v>
      </c>
      <c r="D41" s="134">
        <v>250000</v>
      </c>
      <c r="E41" s="134">
        <v>250000</v>
      </c>
      <c r="F41" s="134">
        <v>250000</v>
      </c>
      <c r="G41" s="134">
        <v>250000</v>
      </c>
    </row>
    <row r="42" spans="1:7" s="83" customFormat="1" ht="18" customHeight="1" x14ac:dyDescent="0.15">
      <c r="A42" s="107"/>
      <c r="B42" s="148" t="s">
        <v>152</v>
      </c>
      <c r="C42" s="134">
        <v>200000</v>
      </c>
      <c r="D42" s="134">
        <v>200000</v>
      </c>
      <c r="E42" s="134">
        <v>200000</v>
      </c>
      <c r="F42" s="134">
        <v>200000</v>
      </c>
      <c r="G42" s="134">
        <v>200000</v>
      </c>
    </row>
    <row r="43" spans="1:7" s="83" customFormat="1" ht="18" customHeight="1" x14ac:dyDescent="0.15">
      <c r="A43" s="107"/>
      <c r="B43" s="148" t="s">
        <v>153</v>
      </c>
      <c r="C43" s="134">
        <v>50000</v>
      </c>
      <c r="D43" s="134">
        <v>50000</v>
      </c>
      <c r="E43" s="134">
        <v>50000</v>
      </c>
      <c r="F43" s="134">
        <v>50000</v>
      </c>
      <c r="G43" s="134">
        <v>50000</v>
      </c>
    </row>
    <row r="44" spans="1:7" s="83" customFormat="1" ht="18" customHeight="1" x14ac:dyDescent="0.15">
      <c r="A44" s="107"/>
      <c r="B44" s="148" t="s">
        <v>154</v>
      </c>
      <c r="C44" s="134">
        <v>20000</v>
      </c>
      <c r="D44" s="134">
        <v>20000</v>
      </c>
      <c r="E44" s="134">
        <v>20000</v>
      </c>
      <c r="F44" s="134">
        <v>20000</v>
      </c>
      <c r="G44" s="134">
        <v>20000</v>
      </c>
    </row>
    <row r="45" spans="1:7" s="83" customFormat="1" ht="18" customHeight="1" x14ac:dyDescent="0.15">
      <c r="A45" s="107"/>
      <c r="B45" s="148" t="s">
        <v>155</v>
      </c>
      <c r="C45" s="134">
        <v>40000</v>
      </c>
      <c r="D45" s="134">
        <v>0</v>
      </c>
      <c r="E45" s="134">
        <v>0</v>
      </c>
      <c r="F45" s="134">
        <v>0</v>
      </c>
      <c r="G45" s="134">
        <v>0</v>
      </c>
    </row>
    <row r="46" spans="1:7" s="83" customFormat="1" ht="18" customHeight="1" x14ac:dyDescent="0.15">
      <c r="A46" s="113"/>
      <c r="B46" s="151" t="s">
        <v>156</v>
      </c>
      <c r="C46" s="134">
        <v>20000</v>
      </c>
      <c r="D46" s="134">
        <v>20000</v>
      </c>
      <c r="E46" s="134">
        <v>20000</v>
      </c>
      <c r="F46" s="134">
        <v>20000</v>
      </c>
      <c r="G46" s="134">
        <v>20000</v>
      </c>
    </row>
    <row r="47" spans="1:7" s="83" customFormat="1" ht="18" customHeight="1" x14ac:dyDescent="0.15">
      <c r="A47" s="228" t="s">
        <v>113</v>
      </c>
      <c r="B47" s="229"/>
      <c r="C47" s="140">
        <f>SUM(C48:C54)</f>
        <v>21700000</v>
      </c>
      <c r="D47" s="114">
        <f>SUM(D48:D54)</f>
        <v>21700000</v>
      </c>
      <c r="E47" s="114">
        <f>SUM(E48:E54)</f>
        <v>21700000</v>
      </c>
      <c r="F47" s="114">
        <f>SUM(F48:F54)</f>
        <v>21700000</v>
      </c>
      <c r="G47" s="114">
        <f>SUM(G48:G54)</f>
        <v>21700000</v>
      </c>
    </row>
    <row r="48" spans="1:7" s="83" customFormat="1" ht="20.100000000000001" customHeight="1" x14ac:dyDescent="0.15">
      <c r="A48" s="110"/>
      <c r="B48" s="149" t="s">
        <v>157</v>
      </c>
      <c r="C48" s="134">
        <v>12000000</v>
      </c>
      <c r="D48" s="134">
        <v>12000000</v>
      </c>
      <c r="E48" s="134">
        <v>12000000</v>
      </c>
      <c r="F48" s="134">
        <v>12000000</v>
      </c>
      <c r="G48" s="134">
        <v>12000000</v>
      </c>
    </row>
    <row r="49" spans="1:9" s="83" customFormat="1" ht="20.100000000000001" customHeight="1" x14ac:dyDescent="0.15">
      <c r="A49" s="86"/>
      <c r="B49" s="150" t="s">
        <v>158</v>
      </c>
      <c r="C49" s="134">
        <v>1200000</v>
      </c>
      <c r="D49" s="134">
        <v>1200000</v>
      </c>
      <c r="E49" s="134">
        <v>1200000</v>
      </c>
      <c r="F49" s="134">
        <v>1200000</v>
      </c>
      <c r="G49" s="134">
        <v>1200000</v>
      </c>
    </row>
    <row r="50" spans="1:9" s="83" customFormat="1" ht="18" customHeight="1" x14ac:dyDescent="0.15">
      <c r="A50" s="86"/>
      <c r="B50" s="150" t="s">
        <v>159</v>
      </c>
      <c r="C50" s="134">
        <v>3000000</v>
      </c>
      <c r="D50" s="134">
        <v>3000000</v>
      </c>
      <c r="E50" s="134">
        <v>3000000</v>
      </c>
      <c r="F50" s="134">
        <v>3000000</v>
      </c>
      <c r="G50" s="134">
        <v>3000000</v>
      </c>
    </row>
    <row r="51" spans="1:9" s="83" customFormat="1" ht="18" customHeight="1" x14ac:dyDescent="0.15">
      <c r="A51" s="86"/>
      <c r="B51" s="149" t="s">
        <v>160</v>
      </c>
      <c r="C51" s="134">
        <v>1500000</v>
      </c>
      <c r="D51" s="134">
        <v>1500000</v>
      </c>
      <c r="E51" s="134">
        <v>1500000</v>
      </c>
      <c r="F51" s="134">
        <v>1500000</v>
      </c>
      <c r="G51" s="134">
        <v>1500000</v>
      </c>
    </row>
    <row r="52" spans="1:9" s="83" customFormat="1" ht="18" customHeight="1" x14ac:dyDescent="0.15">
      <c r="A52" s="86"/>
      <c r="B52" s="149" t="s">
        <v>161</v>
      </c>
      <c r="C52" s="134">
        <v>2000000</v>
      </c>
      <c r="D52" s="134">
        <v>2000000</v>
      </c>
      <c r="E52" s="134">
        <v>2000000</v>
      </c>
      <c r="F52" s="134">
        <v>2000000</v>
      </c>
      <c r="G52" s="134">
        <v>2000000</v>
      </c>
    </row>
    <row r="53" spans="1:9" s="83" customFormat="1" ht="18" customHeight="1" x14ac:dyDescent="0.15">
      <c r="A53" s="86"/>
      <c r="B53" s="146" t="s">
        <v>162</v>
      </c>
      <c r="C53" s="134">
        <v>1000000</v>
      </c>
      <c r="D53" s="134">
        <v>1000000</v>
      </c>
      <c r="E53" s="134">
        <v>1000000</v>
      </c>
      <c r="F53" s="134">
        <v>1000000</v>
      </c>
      <c r="G53" s="134">
        <v>1000000</v>
      </c>
    </row>
    <row r="54" spans="1:9" s="83" customFormat="1" ht="18" customHeight="1" x14ac:dyDescent="0.15">
      <c r="A54" s="86"/>
      <c r="B54" s="146" t="s">
        <v>163</v>
      </c>
      <c r="C54" s="134">
        <v>1000000</v>
      </c>
      <c r="D54" s="134">
        <v>1000000</v>
      </c>
      <c r="E54" s="134">
        <v>1000000</v>
      </c>
      <c r="F54" s="134">
        <v>1000000</v>
      </c>
      <c r="G54" s="134">
        <v>1000000</v>
      </c>
    </row>
    <row r="55" spans="1:9" s="83" customFormat="1" ht="18" customHeight="1" x14ac:dyDescent="0.15">
      <c r="A55" s="228" t="s">
        <v>114</v>
      </c>
      <c r="B55" s="229"/>
      <c r="C55" s="116">
        <f>SUM(C57:C59)</f>
        <v>15500000</v>
      </c>
      <c r="D55" s="116">
        <f t="shared" ref="D55:G55" si="5">SUM(D57:D59)</f>
        <v>15500000</v>
      </c>
      <c r="E55" s="116">
        <f t="shared" si="5"/>
        <v>15500000</v>
      </c>
      <c r="F55" s="116">
        <f t="shared" si="5"/>
        <v>15500000</v>
      </c>
      <c r="G55" s="116">
        <f t="shared" si="5"/>
        <v>15500000</v>
      </c>
    </row>
    <row r="56" spans="1:9" s="83" customFormat="1" ht="20.100000000000001" customHeight="1" x14ac:dyDescent="0.15">
      <c r="A56" s="86"/>
      <c r="B56" s="117" t="s">
        <v>115</v>
      </c>
      <c r="C56" s="134"/>
      <c r="D56" s="88"/>
      <c r="E56" s="88"/>
      <c r="F56" s="88"/>
      <c r="G56" s="88"/>
    </row>
    <row r="57" spans="1:9" s="83" customFormat="1" ht="18" customHeight="1" x14ac:dyDescent="0.15">
      <c r="A57" s="86"/>
      <c r="B57" s="117" t="s">
        <v>164</v>
      </c>
      <c r="C57" s="134">
        <v>8500000</v>
      </c>
      <c r="D57" s="134">
        <v>8500000</v>
      </c>
      <c r="E57" s="134">
        <v>8500000</v>
      </c>
      <c r="F57" s="134">
        <v>8500000</v>
      </c>
      <c r="G57" s="134">
        <v>8500000</v>
      </c>
    </row>
    <row r="58" spans="1:9" s="83" customFormat="1" ht="18" customHeight="1" x14ac:dyDescent="0.15">
      <c r="A58" s="86"/>
      <c r="B58" s="117" t="s">
        <v>117</v>
      </c>
      <c r="C58" s="134">
        <v>6000000</v>
      </c>
      <c r="D58" s="134">
        <v>6000000</v>
      </c>
      <c r="E58" s="134">
        <v>6000000</v>
      </c>
      <c r="F58" s="134">
        <v>6000000</v>
      </c>
      <c r="G58" s="134">
        <v>6000000</v>
      </c>
    </row>
    <row r="59" spans="1:9" s="83" customFormat="1" ht="18" customHeight="1" thickBot="1" x14ac:dyDescent="0.2">
      <c r="A59" s="86"/>
      <c r="B59" s="117" t="s">
        <v>118</v>
      </c>
      <c r="C59" s="134">
        <v>1000000</v>
      </c>
      <c r="D59" s="134">
        <v>1000000</v>
      </c>
      <c r="E59" s="134">
        <v>1000000</v>
      </c>
      <c r="F59" s="134">
        <v>1000000</v>
      </c>
      <c r="G59" s="134">
        <v>1000000</v>
      </c>
    </row>
    <row r="60" spans="1:9" s="83" customFormat="1" ht="18" customHeight="1" thickTop="1" thickBot="1" x14ac:dyDescent="0.2">
      <c r="A60" s="238" t="s">
        <v>119</v>
      </c>
      <c r="B60" s="239"/>
      <c r="C60" s="138">
        <f>C15++C25+C29+C31+C47+C55</f>
        <v>226790000</v>
      </c>
      <c r="D60" s="138">
        <f>D15++D25+D29+D31+D47+D55</f>
        <v>229735000</v>
      </c>
      <c r="E60" s="138">
        <f>E15++E25+E29+E31+E47+E55</f>
        <v>232809550</v>
      </c>
      <c r="F60" s="138">
        <f>F15++F25+F29+F31+F47+F55</f>
        <v>235976336.5</v>
      </c>
      <c r="G60" s="138">
        <f>G15++G25+G29+G31+G47+G55</f>
        <v>239228126.595</v>
      </c>
    </row>
    <row r="61" spans="1:9" s="83" customFormat="1" ht="20.100000000000001" customHeight="1" thickTop="1" x14ac:dyDescent="0.15">
      <c r="A61" s="222" t="s">
        <v>120</v>
      </c>
      <c r="B61" s="223"/>
      <c r="C61" s="235" t="s">
        <v>165</v>
      </c>
      <c r="D61" s="235" t="s">
        <v>166</v>
      </c>
      <c r="E61" s="235" t="s">
        <v>166</v>
      </c>
      <c r="F61" s="235" t="s">
        <v>166</v>
      </c>
      <c r="G61" s="235" t="s">
        <v>166</v>
      </c>
      <c r="H61" s="72"/>
      <c r="I61" s="72"/>
    </row>
    <row r="62" spans="1:9" s="83" customFormat="1" ht="20.100000000000001" customHeight="1" x14ac:dyDescent="0.15">
      <c r="A62" s="224"/>
      <c r="B62" s="225"/>
      <c r="C62" s="236"/>
      <c r="D62" s="236"/>
      <c r="E62" s="236"/>
      <c r="F62" s="236"/>
      <c r="G62" s="236"/>
      <c r="H62" s="72"/>
      <c r="I62" s="72"/>
    </row>
    <row r="63" spans="1:9" s="83" customFormat="1" ht="20.100000000000001" customHeight="1" x14ac:dyDescent="0.15">
      <c r="A63" s="224"/>
      <c r="B63" s="225"/>
      <c r="C63" s="236"/>
      <c r="D63" s="236"/>
      <c r="E63" s="236"/>
      <c r="F63" s="236"/>
      <c r="G63" s="236"/>
      <c r="H63" s="72"/>
      <c r="I63" s="72"/>
    </row>
    <row r="64" spans="1:9" s="83" customFormat="1" ht="20.100000000000001" customHeight="1" x14ac:dyDescent="0.15">
      <c r="A64" s="226"/>
      <c r="B64" s="227"/>
      <c r="C64" s="237"/>
      <c r="D64" s="237"/>
      <c r="E64" s="237"/>
      <c r="F64" s="237"/>
      <c r="G64" s="237"/>
      <c r="H64" s="72"/>
      <c r="I64" s="72"/>
    </row>
    <row r="65" spans="1:7" ht="15" customHeight="1" x14ac:dyDescent="0.15">
      <c r="A65" s="120"/>
      <c r="B65" s="120"/>
      <c r="C65" s="121"/>
      <c r="D65" s="77"/>
      <c r="E65" s="77"/>
      <c r="F65" s="77"/>
      <c r="G65" s="77"/>
    </row>
    <row r="66" spans="1:7" ht="15" customHeight="1" x14ac:dyDescent="0.15">
      <c r="A66" s="122" t="s">
        <v>121</v>
      </c>
      <c r="B66" s="123"/>
      <c r="C66" s="124"/>
      <c r="D66" s="125"/>
      <c r="E66" s="126"/>
      <c r="F66" s="127"/>
      <c r="G66" s="127"/>
    </row>
    <row r="67" spans="1:7" s="83" customFormat="1" ht="18.75" customHeight="1" x14ac:dyDescent="0.15">
      <c r="A67" s="122" t="s">
        <v>122</v>
      </c>
      <c r="B67" s="123"/>
      <c r="C67" s="124"/>
      <c r="D67" s="125"/>
      <c r="E67" s="126"/>
      <c r="F67" s="127"/>
      <c r="G67" s="127"/>
    </row>
    <row r="68" spans="1:7" s="83" customFormat="1" ht="18.75" customHeight="1" x14ac:dyDescent="0.15">
      <c r="A68" s="122" t="s">
        <v>123</v>
      </c>
      <c r="B68" s="123"/>
      <c r="C68" s="124"/>
      <c r="D68" s="125"/>
      <c r="E68" s="126"/>
      <c r="F68" s="127"/>
      <c r="G68" s="127"/>
    </row>
    <row r="69" spans="1:7" ht="18.75" customHeight="1" x14ac:dyDescent="0.15">
      <c r="A69" s="128"/>
      <c r="B69" s="129"/>
    </row>
    <row r="70" spans="1:7" ht="20.100000000000001" customHeight="1" x14ac:dyDescent="0.15">
      <c r="B70" s="131"/>
    </row>
  </sheetData>
  <mergeCells count="21">
    <mergeCell ref="A31:B31"/>
    <mergeCell ref="E3:G3"/>
    <mergeCell ref="A5:G5"/>
    <mergeCell ref="A7:B7"/>
    <mergeCell ref="A8:B8"/>
    <mergeCell ref="A12:B12"/>
    <mergeCell ref="A14:B14"/>
    <mergeCell ref="A15:B15"/>
    <mergeCell ref="A16:A17"/>
    <mergeCell ref="A18:A20"/>
    <mergeCell ref="A25:B25"/>
    <mergeCell ref="A29:B29"/>
    <mergeCell ref="E61:E64"/>
    <mergeCell ref="F61:F64"/>
    <mergeCell ref="G61:G64"/>
    <mergeCell ref="A47:B47"/>
    <mergeCell ref="A55:B55"/>
    <mergeCell ref="A60:B60"/>
    <mergeCell ref="A61:B64"/>
    <mergeCell ref="C61:C64"/>
    <mergeCell ref="D61:D64"/>
  </mergeCells>
  <phoneticPr fontId="3"/>
  <conditionalFormatting sqref="A8 C8:G8 A15 C15:G15 A29 C29:G29 A31 C31:G31 C47:G47 A55 C55:G55">
    <cfRule type="cellIs" dxfId="10" priority="5" stopIfTrue="1" operator="equal">
      <formula>0</formula>
    </cfRule>
  </conditionalFormatting>
  <conditionalFormatting sqref="A25 C25:G25">
    <cfRule type="cellIs" dxfId="9" priority="3" stopIfTrue="1" operator="equal">
      <formula>0</formula>
    </cfRule>
  </conditionalFormatting>
  <conditionalFormatting sqref="A47">
    <cfRule type="cellIs" dxfId="8" priority="1" stopIfTrue="1" operator="equal">
      <formula>0</formula>
    </cfRule>
  </conditionalFormatting>
  <conditionalFormatting sqref="C12:G12">
    <cfRule type="cellIs" dxfId="7" priority="4" stopIfTrue="1" operator="equal">
      <formula>0</formula>
    </cfRule>
  </conditionalFormatting>
  <conditionalFormatting sqref="C60:G61">
    <cfRule type="cellIs" dxfId="6"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72898-5FAC-493B-B601-426EFEF3E9A9}">
  <sheetPr>
    <pageSetUpPr fitToPage="1"/>
  </sheetPr>
  <dimension ref="A1:F53"/>
  <sheetViews>
    <sheetView view="pageBreakPreview" zoomScaleNormal="100" zoomScaleSheetLayoutView="100" workbookViewId="0">
      <selection activeCell="C9" sqref="C9"/>
    </sheetView>
  </sheetViews>
  <sheetFormatPr defaultColWidth="9" defaultRowHeight="20.100000000000001" customHeight="1" x14ac:dyDescent="0.15"/>
  <cols>
    <col min="1" max="1" width="3.375" style="76" customWidth="1"/>
    <col min="2" max="2" width="33.125" style="77" customWidth="1"/>
    <col min="3" max="3" width="15.5" style="126" customWidth="1"/>
    <col min="4" max="4" width="41.25" style="126" customWidth="1"/>
    <col min="5" max="16384" width="9" style="77"/>
  </cols>
  <sheetData>
    <row r="1" spans="1:4" ht="16.5" customHeight="1" x14ac:dyDescent="0.15">
      <c r="A1" s="77"/>
    </row>
    <row r="2" spans="1:4" ht="34.5" customHeight="1" x14ac:dyDescent="0.15">
      <c r="C2" s="77"/>
      <c r="D2" s="152" t="s">
        <v>96</v>
      </c>
    </row>
    <row r="3" spans="1:4" ht="9" customHeight="1" x14ac:dyDescent="0.15">
      <c r="C3" s="153"/>
      <c r="D3" s="153"/>
    </row>
    <row r="4" spans="1:4" ht="20.25" customHeight="1" x14ac:dyDescent="0.15">
      <c r="A4" s="245" t="s">
        <v>167</v>
      </c>
      <c r="B4" s="245"/>
      <c r="C4" s="245"/>
      <c r="D4" s="245"/>
    </row>
    <row r="5" spans="1:4" ht="14.25" customHeight="1" x14ac:dyDescent="0.15">
      <c r="C5" s="77"/>
      <c r="D5" s="77"/>
    </row>
    <row r="6" spans="1:4" s="127" customFormat="1" ht="20.100000000000001" customHeight="1" x14ac:dyDescent="0.15">
      <c r="A6" s="233" t="s">
        <v>168</v>
      </c>
      <c r="B6" s="234"/>
      <c r="C6" s="82" t="s">
        <v>169</v>
      </c>
      <c r="D6" s="154" t="s">
        <v>170</v>
      </c>
    </row>
    <row r="7" spans="1:4" s="158" customFormat="1" ht="18" customHeight="1" x14ac:dyDescent="0.15">
      <c r="A7" s="155" t="s">
        <v>171</v>
      </c>
      <c r="B7" s="156"/>
      <c r="C7" s="157">
        <f>SUM(C8:C14)</f>
        <v>0</v>
      </c>
      <c r="D7" s="157"/>
    </row>
    <row r="8" spans="1:4" s="127" customFormat="1" ht="15.6" customHeight="1" x14ac:dyDescent="0.15">
      <c r="A8" s="159"/>
      <c r="B8" s="87"/>
      <c r="C8" s="88"/>
      <c r="D8" s="88"/>
    </row>
    <row r="9" spans="1:4" s="127" customFormat="1" ht="15.6" customHeight="1" x14ac:dyDescent="0.15">
      <c r="A9" s="160"/>
      <c r="B9" s="87"/>
      <c r="C9" s="88"/>
      <c r="D9" s="88"/>
    </row>
    <row r="10" spans="1:4" s="127" customFormat="1" ht="15.6" customHeight="1" x14ac:dyDescent="0.15">
      <c r="A10" s="86"/>
      <c r="B10" s="108"/>
      <c r="C10" s="88"/>
      <c r="D10" s="88"/>
    </row>
    <row r="11" spans="1:4" s="127" customFormat="1" ht="15.6" customHeight="1" x14ac:dyDescent="0.15">
      <c r="A11" s="86"/>
      <c r="B11" s="108"/>
      <c r="C11" s="88"/>
      <c r="D11" s="88"/>
    </row>
    <row r="12" spans="1:4" s="127" customFormat="1" ht="15.6" customHeight="1" x14ac:dyDescent="0.15">
      <c r="A12" s="86"/>
      <c r="B12" s="108"/>
      <c r="C12" s="88"/>
      <c r="D12" s="88"/>
    </row>
    <row r="13" spans="1:4" s="127" customFormat="1" ht="15.6" customHeight="1" x14ac:dyDescent="0.15">
      <c r="A13" s="86"/>
      <c r="B13" s="87"/>
      <c r="C13" s="88"/>
      <c r="D13" s="88"/>
    </row>
    <row r="14" spans="1:4" s="127" customFormat="1" ht="15.6" customHeight="1" x14ac:dyDescent="0.15">
      <c r="A14" s="86"/>
      <c r="B14" s="161"/>
      <c r="C14" s="88"/>
      <c r="D14" s="88"/>
    </row>
    <row r="15" spans="1:4" s="158" customFormat="1" ht="18" customHeight="1" x14ac:dyDescent="0.15">
      <c r="A15" s="84" t="s">
        <v>110</v>
      </c>
      <c r="B15" s="162"/>
      <c r="C15" s="157">
        <f>SUM(C16:C19)</f>
        <v>0</v>
      </c>
      <c r="D15" s="157"/>
    </row>
    <row r="16" spans="1:4" s="127" customFormat="1" ht="15.6" customHeight="1" x14ac:dyDescent="0.15">
      <c r="A16" s="86"/>
      <c r="B16" s="105"/>
      <c r="C16" s="88"/>
      <c r="D16" s="88"/>
    </row>
    <row r="17" spans="1:4" s="127" customFormat="1" ht="15.6" customHeight="1" x14ac:dyDescent="0.15">
      <c r="A17" s="86"/>
      <c r="B17" s="106"/>
      <c r="C17" s="88"/>
      <c r="D17" s="88"/>
    </row>
    <row r="18" spans="1:4" s="127" customFormat="1" ht="15.6" customHeight="1" x14ac:dyDescent="0.15">
      <c r="A18" s="107"/>
      <c r="B18" s="108"/>
      <c r="C18" s="88"/>
      <c r="D18" s="88"/>
    </row>
    <row r="19" spans="1:4" s="127" customFormat="1" ht="15.6" customHeight="1" x14ac:dyDescent="0.15">
      <c r="A19" s="86"/>
      <c r="B19" s="109"/>
      <c r="C19" s="88"/>
      <c r="D19" s="88"/>
    </row>
    <row r="20" spans="1:4" s="158" customFormat="1" ht="18" customHeight="1" x14ac:dyDescent="0.15">
      <c r="A20" s="155" t="s">
        <v>111</v>
      </c>
      <c r="B20" s="163"/>
      <c r="C20" s="157">
        <f>SUM(C21:C22)</f>
        <v>0</v>
      </c>
      <c r="D20" s="157"/>
    </row>
    <row r="21" spans="1:4" s="127" customFormat="1" ht="15.6" customHeight="1" x14ac:dyDescent="0.15">
      <c r="A21" s="110"/>
      <c r="B21" s="108"/>
      <c r="C21" s="88"/>
      <c r="D21" s="88"/>
    </row>
    <row r="22" spans="1:4" s="127" customFormat="1" ht="15.6" customHeight="1" x14ac:dyDescent="0.15">
      <c r="A22" s="86"/>
      <c r="B22" s="109"/>
      <c r="C22" s="88"/>
      <c r="D22" s="88"/>
    </row>
    <row r="23" spans="1:4" s="158" customFormat="1" ht="18" customHeight="1" x14ac:dyDescent="0.15">
      <c r="A23" s="84" t="s">
        <v>112</v>
      </c>
      <c r="B23" s="164"/>
      <c r="C23" s="157">
        <f>SUM(C24:C31)</f>
        <v>0</v>
      </c>
      <c r="D23" s="157"/>
    </row>
    <row r="24" spans="1:4" s="127" customFormat="1" ht="15.6" customHeight="1" x14ac:dyDescent="0.15">
      <c r="A24" s="107"/>
      <c r="B24" s="108"/>
      <c r="C24" s="88"/>
      <c r="D24" s="88"/>
    </row>
    <row r="25" spans="1:4" s="127" customFormat="1" ht="15.6" customHeight="1" x14ac:dyDescent="0.15">
      <c r="A25" s="165"/>
      <c r="B25" s="106"/>
      <c r="C25" s="88"/>
      <c r="D25" s="88"/>
    </row>
    <row r="26" spans="1:4" s="127" customFormat="1" ht="15.6" customHeight="1" x14ac:dyDescent="0.15">
      <c r="A26" s="86"/>
      <c r="B26" s="106"/>
      <c r="C26" s="88"/>
      <c r="D26" s="88"/>
    </row>
    <row r="27" spans="1:4" s="127" customFormat="1" ht="15.6" customHeight="1" x14ac:dyDescent="0.15">
      <c r="A27" s="86"/>
      <c r="B27" s="106"/>
      <c r="C27" s="88"/>
      <c r="D27" s="88"/>
    </row>
    <row r="28" spans="1:4" s="127" customFormat="1" ht="15.6" customHeight="1" x14ac:dyDescent="0.15">
      <c r="A28" s="86"/>
      <c r="B28" s="112"/>
      <c r="C28" s="88"/>
      <c r="D28" s="88"/>
    </row>
    <row r="29" spans="1:4" s="127" customFormat="1" ht="15.6" customHeight="1" x14ac:dyDescent="0.15">
      <c r="A29" s="107"/>
      <c r="B29" s="87"/>
      <c r="C29" s="88"/>
      <c r="D29" s="88"/>
    </row>
    <row r="30" spans="1:4" s="127" customFormat="1" ht="15.6" customHeight="1" x14ac:dyDescent="0.15">
      <c r="A30" s="107"/>
      <c r="B30" s="108"/>
      <c r="C30" s="88"/>
      <c r="D30" s="88"/>
    </row>
    <row r="31" spans="1:4" s="127" customFormat="1" ht="15.6" customHeight="1" x14ac:dyDescent="0.15">
      <c r="A31" s="113"/>
      <c r="B31" s="109"/>
      <c r="C31" s="88"/>
      <c r="D31" s="88"/>
    </row>
    <row r="32" spans="1:4" s="158" customFormat="1" ht="18" customHeight="1" x14ac:dyDescent="0.15">
      <c r="A32" s="155" t="s">
        <v>113</v>
      </c>
      <c r="B32" s="166"/>
      <c r="C32" s="157">
        <f>SUM(C33:C41)</f>
        <v>0</v>
      </c>
      <c r="D32" s="157"/>
    </row>
    <row r="33" spans="1:4" s="127" customFormat="1" ht="15.6" customHeight="1" x14ac:dyDescent="0.15">
      <c r="A33" s="110"/>
      <c r="B33" s="115"/>
      <c r="C33" s="88"/>
      <c r="D33" s="88"/>
    </row>
    <row r="34" spans="1:4" s="127" customFormat="1" ht="15.6" customHeight="1" x14ac:dyDescent="0.15">
      <c r="A34" s="86"/>
      <c r="B34" s="115"/>
      <c r="C34" s="88"/>
      <c r="D34" s="88"/>
    </row>
    <row r="35" spans="1:4" s="127" customFormat="1" ht="15.6" customHeight="1" x14ac:dyDescent="0.15">
      <c r="A35" s="86"/>
      <c r="B35" s="106"/>
      <c r="C35" s="88"/>
      <c r="D35" s="88"/>
    </row>
    <row r="36" spans="1:4" s="127" customFormat="1" ht="15.6" customHeight="1" x14ac:dyDescent="0.15">
      <c r="A36" s="86"/>
      <c r="B36" s="106"/>
      <c r="C36" s="88"/>
      <c r="D36" s="88"/>
    </row>
    <row r="37" spans="1:4" s="127" customFormat="1" ht="15.6" customHeight="1" x14ac:dyDescent="0.15">
      <c r="A37" s="86"/>
      <c r="B37" s="106"/>
      <c r="C37" s="88"/>
      <c r="D37" s="88"/>
    </row>
    <row r="38" spans="1:4" s="127" customFormat="1" ht="15.6" customHeight="1" x14ac:dyDescent="0.15">
      <c r="A38" s="86"/>
      <c r="B38" s="106"/>
      <c r="C38" s="88"/>
      <c r="D38" s="88"/>
    </row>
    <row r="39" spans="1:4" s="127" customFormat="1" ht="15.6" customHeight="1" x14ac:dyDescent="0.15">
      <c r="A39" s="86"/>
      <c r="B39" s="106"/>
      <c r="C39" s="88"/>
      <c r="D39" s="88"/>
    </row>
    <row r="40" spans="1:4" s="127" customFormat="1" ht="15.6" customHeight="1" x14ac:dyDescent="0.15">
      <c r="A40" s="86"/>
      <c r="B40" s="106"/>
      <c r="C40" s="88"/>
      <c r="D40" s="88"/>
    </row>
    <row r="41" spans="1:4" s="127" customFormat="1" ht="15.6" customHeight="1" x14ac:dyDescent="0.15">
      <c r="A41" s="113"/>
      <c r="B41" s="109"/>
      <c r="C41" s="88"/>
      <c r="D41" s="88"/>
    </row>
    <row r="42" spans="1:4" s="127" customFormat="1" ht="18" customHeight="1" x14ac:dyDescent="0.15">
      <c r="A42" s="84" t="s">
        <v>114</v>
      </c>
      <c r="B42" s="167"/>
      <c r="C42" s="116">
        <f>SUM(C44:C46)</f>
        <v>0</v>
      </c>
      <c r="D42" s="116"/>
    </row>
    <row r="43" spans="1:4" s="127" customFormat="1" ht="15.6" customHeight="1" x14ac:dyDescent="0.15">
      <c r="A43" s="86"/>
      <c r="B43" s="168" t="s">
        <v>115</v>
      </c>
      <c r="C43" s="88"/>
      <c r="D43" s="88"/>
    </row>
    <row r="44" spans="1:4" s="127" customFormat="1" ht="15.6" customHeight="1" x14ac:dyDescent="0.15">
      <c r="A44" s="86"/>
      <c r="B44" s="117" t="s">
        <v>116</v>
      </c>
      <c r="C44" s="88"/>
      <c r="D44" s="88"/>
    </row>
    <row r="45" spans="1:4" s="127" customFormat="1" ht="15.6" customHeight="1" x14ac:dyDescent="0.15">
      <c r="A45" s="86"/>
      <c r="B45" s="117" t="s">
        <v>117</v>
      </c>
      <c r="C45" s="88"/>
      <c r="D45" s="88"/>
    </row>
    <row r="46" spans="1:4" s="127" customFormat="1" ht="15.6" customHeight="1" thickBot="1" x14ac:dyDescent="0.2">
      <c r="A46" s="86"/>
      <c r="B46" s="117" t="s">
        <v>118</v>
      </c>
      <c r="C46" s="88"/>
      <c r="D46" s="88"/>
    </row>
    <row r="47" spans="1:4" s="127" customFormat="1" ht="18" customHeight="1" thickTop="1" thickBot="1" x14ac:dyDescent="0.2">
      <c r="A47" s="246" t="s">
        <v>172</v>
      </c>
      <c r="B47" s="247"/>
      <c r="C47" s="94">
        <f>SUM(C7,C15,C20,C23,C32,C42)</f>
        <v>0</v>
      </c>
      <c r="D47" s="95"/>
    </row>
    <row r="48" spans="1:4" ht="6.75" customHeight="1" thickTop="1" x14ac:dyDescent="0.15"/>
    <row r="49" spans="1:6" ht="16.5" customHeight="1" x14ac:dyDescent="0.15">
      <c r="A49" s="122" t="s">
        <v>173</v>
      </c>
      <c r="B49" s="122"/>
      <c r="C49" s="169"/>
      <c r="D49" s="169"/>
    </row>
    <row r="50" spans="1:6" s="83" customFormat="1" ht="18.75" customHeight="1" x14ac:dyDescent="0.15">
      <c r="A50" s="122" t="s">
        <v>174</v>
      </c>
      <c r="B50" s="123"/>
      <c r="C50" s="124"/>
      <c r="D50" s="125"/>
      <c r="E50" s="127"/>
      <c r="F50" s="127"/>
    </row>
    <row r="51" spans="1:6" ht="16.5" customHeight="1" x14ac:dyDescent="0.15">
      <c r="A51" s="122" t="s">
        <v>175</v>
      </c>
      <c r="B51" s="122"/>
      <c r="C51" s="169"/>
      <c r="D51" s="169"/>
    </row>
    <row r="52" spans="1:6" ht="28.9" customHeight="1" x14ac:dyDescent="0.15">
      <c r="A52" s="248" t="s">
        <v>176</v>
      </c>
      <c r="B52" s="248"/>
      <c r="C52" s="248"/>
      <c r="D52" s="248"/>
    </row>
    <row r="53" spans="1:6" ht="20.100000000000001" customHeight="1" x14ac:dyDescent="0.15">
      <c r="A53" s="123"/>
      <c r="B53" s="122"/>
      <c r="C53" s="169"/>
      <c r="D53" s="169"/>
    </row>
  </sheetData>
  <mergeCells count="4">
    <mergeCell ref="A4:D4"/>
    <mergeCell ref="A6:B6"/>
    <mergeCell ref="A47:B47"/>
    <mergeCell ref="A52:D52"/>
  </mergeCells>
  <phoneticPr fontId="3"/>
  <conditionalFormatting sqref="A7:D7 A20:D20 A23:D23 A32:D32 A42:D42">
    <cfRule type="cellIs" dxfId="5" priority="3" stopIfTrue="1" operator="equal">
      <formula>0</formula>
    </cfRule>
  </conditionalFormatting>
  <conditionalFormatting sqref="A15:D15">
    <cfRule type="cellIs" dxfId="4" priority="1" stopIfTrue="1" operator="equal">
      <formula>0</formula>
    </cfRule>
  </conditionalFormatting>
  <conditionalFormatting sqref="C47:D47">
    <cfRule type="cellIs" dxfId="3"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2CC29-1087-4C92-9415-9C39230837A9}">
  <sheetPr>
    <pageSetUpPr fitToPage="1"/>
  </sheetPr>
  <dimension ref="A1:I58"/>
  <sheetViews>
    <sheetView view="pageBreakPreview" zoomScale="85" zoomScaleNormal="100" zoomScaleSheetLayoutView="85" workbookViewId="0">
      <selection activeCell="B1" sqref="B1"/>
    </sheetView>
  </sheetViews>
  <sheetFormatPr defaultColWidth="9" defaultRowHeight="20.100000000000001" customHeight="1" x14ac:dyDescent="0.15"/>
  <cols>
    <col min="1" max="1" width="3.375" style="76" customWidth="1"/>
    <col min="2" max="2" width="33.125" style="77" customWidth="1"/>
    <col min="3" max="3" width="15.5" style="126" customWidth="1"/>
    <col min="4" max="4" width="41.25" style="126" customWidth="1"/>
    <col min="5" max="5" width="2.625" style="77" customWidth="1"/>
    <col min="6" max="7" width="12.5" style="77" bestFit="1" customWidth="1"/>
    <col min="8" max="8" width="9" style="77"/>
    <col min="9" max="9" width="12.5" style="77" bestFit="1" customWidth="1"/>
    <col min="10" max="16384" width="9" style="77"/>
  </cols>
  <sheetData>
    <row r="1" spans="1:4" ht="16.5" customHeight="1" x14ac:dyDescent="0.15">
      <c r="A1" s="77"/>
    </row>
    <row r="2" spans="1:4" ht="34.5" customHeight="1" x14ac:dyDescent="0.15">
      <c r="C2" s="77"/>
      <c r="D2" s="152" t="s">
        <v>96</v>
      </c>
    </row>
    <row r="3" spans="1:4" ht="9" customHeight="1" x14ac:dyDescent="0.15">
      <c r="C3" s="153"/>
      <c r="D3" s="153"/>
    </row>
    <row r="4" spans="1:4" ht="20.25" customHeight="1" x14ac:dyDescent="0.15">
      <c r="A4" s="245" t="s">
        <v>177</v>
      </c>
      <c r="B4" s="245"/>
      <c r="C4" s="245"/>
      <c r="D4" s="245"/>
    </row>
    <row r="5" spans="1:4" ht="14.25" customHeight="1" x14ac:dyDescent="0.15">
      <c r="C5" s="77"/>
      <c r="D5" s="77"/>
    </row>
    <row r="6" spans="1:4" s="170" customFormat="1" ht="20.100000000000001" customHeight="1" x14ac:dyDescent="0.15">
      <c r="A6" s="233" t="s">
        <v>168</v>
      </c>
      <c r="B6" s="234"/>
      <c r="C6" s="82" t="s">
        <v>169</v>
      </c>
      <c r="D6" s="154" t="s">
        <v>170</v>
      </c>
    </row>
    <row r="7" spans="1:4" s="158" customFormat="1" ht="18" customHeight="1" x14ac:dyDescent="0.15">
      <c r="A7" s="155" t="s">
        <v>178</v>
      </c>
      <c r="B7" s="156"/>
      <c r="C7" s="157">
        <f>SUM(C8:C16)</f>
        <v>105500000</v>
      </c>
      <c r="D7" s="157"/>
    </row>
    <row r="8" spans="1:4" s="127" customFormat="1" ht="15.6" customHeight="1" x14ac:dyDescent="0.15">
      <c r="A8" s="242" t="s">
        <v>127</v>
      </c>
      <c r="B8" s="141" t="s">
        <v>128</v>
      </c>
      <c r="C8" s="134">
        <v>10000000</v>
      </c>
      <c r="D8" s="88"/>
    </row>
    <row r="9" spans="1:4" s="127" customFormat="1" ht="15.6" customHeight="1" x14ac:dyDescent="0.15">
      <c r="A9" s="242"/>
      <c r="B9" s="141" t="s">
        <v>129</v>
      </c>
      <c r="C9" s="134">
        <v>30000000</v>
      </c>
      <c r="D9" s="88"/>
    </row>
    <row r="10" spans="1:4" s="127" customFormat="1" ht="15.6" customHeight="1" x14ac:dyDescent="0.15">
      <c r="A10" s="243" t="s">
        <v>130</v>
      </c>
      <c r="B10" s="141" t="s">
        <v>131</v>
      </c>
      <c r="C10" s="134">
        <v>2000000</v>
      </c>
      <c r="D10" s="88"/>
    </row>
    <row r="11" spans="1:4" s="127" customFormat="1" ht="15.6" customHeight="1" x14ac:dyDescent="0.15">
      <c r="A11" s="243"/>
      <c r="B11" s="101" t="s">
        <v>132</v>
      </c>
      <c r="C11" s="134">
        <v>1500000</v>
      </c>
      <c r="D11" s="88"/>
    </row>
    <row r="12" spans="1:4" s="127" customFormat="1" ht="15.6" customHeight="1" x14ac:dyDescent="0.15">
      <c r="A12" s="244"/>
      <c r="B12" s="141" t="s">
        <v>133</v>
      </c>
      <c r="C12" s="134">
        <v>1000000</v>
      </c>
      <c r="D12" s="88"/>
    </row>
    <row r="13" spans="1:4" s="127" customFormat="1" ht="15.6" customHeight="1" x14ac:dyDescent="0.15">
      <c r="A13" s="103"/>
      <c r="B13" s="141" t="s">
        <v>134</v>
      </c>
      <c r="C13" s="134">
        <v>15000000</v>
      </c>
      <c r="D13" s="88"/>
    </row>
    <row r="14" spans="1:4" s="127" customFormat="1" ht="15.6" customHeight="1" x14ac:dyDescent="0.15">
      <c r="A14" s="142"/>
      <c r="B14" s="141" t="s">
        <v>135</v>
      </c>
      <c r="C14" s="134">
        <v>40000000</v>
      </c>
      <c r="D14" s="88"/>
    </row>
    <row r="15" spans="1:4" s="127" customFormat="1" ht="15.6" customHeight="1" x14ac:dyDescent="0.15">
      <c r="A15" s="142"/>
      <c r="B15" s="141" t="s">
        <v>136</v>
      </c>
      <c r="C15" s="134">
        <v>5000000</v>
      </c>
      <c r="D15" s="88"/>
    </row>
    <row r="16" spans="1:4" s="127" customFormat="1" ht="15.6" customHeight="1" x14ac:dyDescent="0.15">
      <c r="A16" s="143"/>
      <c r="B16" s="144" t="s">
        <v>137</v>
      </c>
      <c r="C16" s="134">
        <v>1000000</v>
      </c>
      <c r="D16" s="88"/>
    </row>
    <row r="17" spans="1:4" s="158" customFormat="1" ht="18" customHeight="1" x14ac:dyDescent="0.15">
      <c r="A17" s="84" t="s">
        <v>110</v>
      </c>
      <c r="B17" s="162"/>
      <c r="C17" s="157">
        <f>SUM(C18:C20)</f>
        <v>65000000</v>
      </c>
      <c r="D17" s="157"/>
    </row>
    <row r="18" spans="1:4" s="127" customFormat="1" ht="15.6" customHeight="1" x14ac:dyDescent="0.15">
      <c r="A18" s="86"/>
      <c r="B18" s="145" t="s">
        <v>138</v>
      </c>
      <c r="C18" s="134">
        <v>30000000</v>
      </c>
      <c r="D18" s="88"/>
    </row>
    <row r="19" spans="1:4" s="127" customFormat="1" ht="15.6" customHeight="1" x14ac:dyDescent="0.15">
      <c r="A19" s="86"/>
      <c r="B19" s="146" t="s">
        <v>139</v>
      </c>
      <c r="C19" s="134">
        <v>20000000</v>
      </c>
      <c r="D19" s="88"/>
    </row>
    <row r="20" spans="1:4" s="127" customFormat="1" ht="15.6" customHeight="1" x14ac:dyDescent="0.15">
      <c r="A20" s="171"/>
      <c r="B20" s="172" t="s">
        <v>140</v>
      </c>
      <c r="C20" s="173">
        <v>15000000</v>
      </c>
      <c r="D20" s="88"/>
    </row>
    <row r="21" spans="1:4" s="158" customFormat="1" ht="18" customHeight="1" x14ac:dyDescent="0.15">
      <c r="A21" s="174" t="s">
        <v>111</v>
      </c>
      <c r="B21" s="163"/>
      <c r="C21" s="175">
        <f>SUM(C22:C22)</f>
        <v>5000000</v>
      </c>
      <c r="D21" s="157"/>
    </row>
    <row r="22" spans="1:4" s="127" customFormat="1" ht="15.6" customHeight="1" x14ac:dyDescent="0.15">
      <c r="A22" s="110"/>
      <c r="B22" s="172" t="s">
        <v>141</v>
      </c>
      <c r="C22" s="134">
        <v>5000000</v>
      </c>
      <c r="D22" s="88"/>
    </row>
    <row r="23" spans="1:4" s="158" customFormat="1" ht="18" customHeight="1" x14ac:dyDescent="0.15">
      <c r="A23" s="84" t="s">
        <v>112</v>
      </c>
      <c r="B23" s="164"/>
      <c r="C23" s="157">
        <f>SUM(C24:C38)</f>
        <v>14090000</v>
      </c>
      <c r="D23" s="157"/>
    </row>
    <row r="24" spans="1:4" s="127" customFormat="1" ht="15.6" customHeight="1" x14ac:dyDescent="0.15">
      <c r="A24" s="111"/>
      <c r="B24" s="148" t="s">
        <v>142</v>
      </c>
      <c r="C24" s="134">
        <v>3500000</v>
      </c>
      <c r="D24" s="88"/>
    </row>
    <row r="25" spans="1:4" s="127" customFormat="1" ht="15.6" customHeight="1" x14ac:dyDescent="0.15">
      <c r="A25" s="111"/>
      <c r="B25" s="148" t="s">
        <v>143</v>
      </c>
      <c r="C25" s="134">
        <v>3000000</v>
      </c>
      <c r="D25" s="88"/>
    </row>
    <row r="26" spans="1:4" s="127" customFormat="1" ht="15.6" customHeight="1" x14ac:dyDescent="0.15">
      <c r="A26" s="107"/>
      <c r="B26" s="148" t="s">
        <v>144</v>
      </c>
      <c r="C26" s="134">
        <v>1010000</v>
      </c>
      <c r="D26" s="88"/>
    </row>
    <row r="27" spans="1:4" s="127" customFormat="1" ht="15.6" customHeight="1" x14ac:dyDescent="0.15">
      <c r="A27" s="86"/>
      <c r="B27" s="149" t="s">
        <v>145</v>
      </c>
      <c r="C27" s="134">
        <v>500000</v>
      </c>
      <c r="D27" s="88"/>
    </row>
    <row r="28" spans="1:4" s="127" customFormat="1" ht="15.6" customHeight="1" x14ac:dyDescent="0.15">
      <c r="A28" s="86"/>
      <c r="B28" s="149" t="s">
        <v>146</v>
      </c>
      <c r="C28" s="134">
        <v>1000000</v>
      </c>
      <c r="D28" s="88"/>
    </row>
    <row r="29" spans="1:4" s="127" customFormat="1" ht="15.6" customHeight="1" x14ac:dyDescent="0.15">
      <c r="A29" s="86"/>
      <c r="B29" s="150" t="s">
        <v>147</v>
      </c>
      <c r="C29" s="134">
        <v>3000000</v>
      </c>
      <c r="D29" s="88"/>
    </row>
    <row r="30" spans="1:4" s="127" customFormat="1" ht="15.6" customHeight="1" x14ac:dyDescent="0.15">
      <c r="A30" s="86"/>
      <c r="B30" s="150" t="s">
        <v>148</v>
      </c>
      <c r="C30" s="134">
        <v>1200000</v>
      </c>
      <c r="D30" s="88"/>
    </row>
    <row r="31" spans="1:4" s="127" customFormat="1" ht="15.6" customHeight="1" x14ac:dyDescent="0.15">
      <c r="A31" s="86"/>
      <c r="B31" s="150" t="s">
        <v>149</v>
      </c>
      <c r="C31" s="134">
        <v>100000</v>
      </c>
      <c r="D31" s="88"/>
    </row>
    <row r="32" spans="1:4" s="127" customFormat="1" ht="15.6" customHeight="1" x14ac:dyDescent="0.15">
      <c r="A32" s="107"/>
      <c r="B32" s="141" t="s">
        <v>150</v>
      </c>
      <c r="C32" s="134">
        <v>200000</v>
      </c>
      <c r="D32" s="88"/>
    </row>
    <row r="33" spans="1:4" s="127" customFormat="1" ht="15.6" customHeight="1" x14ac:dyDescent="0.15">
      <c r="A33" s="86"/>
      <c r="B33" s="146" t="s">
        <v>151</v>
      </c>
      <c r="C33" s="134">
        <v>250000</v>
      </c>
      <c r="D33" s="88"/>
    </row>
    <row r="34" spans="1:4" s="127" customFormat="1" ht="15.6" customHeight="1" x14ac:dyDescent="0.15">
      <c r="A34" s="107"/>
      <c r="B34" s="148" t="s">
        <v>152</v>
      </c>
      <c r="C34" s="134">
        <v>200000</v>
      </c>
      <c r="D34" s="88"/>
    </row>
    <row r="35" spans="1:4" s="127" customFormat="1" ht="15.6" customHeight="1" x14ac:dyDescent="0.15">
      <c r="A35" s="107"/>
      <c r="B35" s="148" t="s">
        <v>153</v>
      </c>
      <c r="C35" s="134">
        <v>50000</v>
      </c>
      <c r="D35" s="88"/>
    </row>
    <row r="36" spans="1:4" s="127" customFormat="1" ht="15.6" customHeight="1" x14ac:dyDescent="0.15">
      <c r="A36" s="107"/>
      <c r="B36" s="148" t="s">
        <v>154</v>
      </c>
      <c r="C36" s="134">
        <v>20000</v>
      </c>
      <c r="D36" s="88"/>
    </row>
    <row r="37" spans="1:4" s="127" customFormat="1" ht="15.6" customHeight="1" x14ac:dyDescent="0.15">
      <c r="A37" s="107"/>
      <c r="B37" s="148" t="s">
        <v>155</v>
      </c>
      <c r="C37" s="134">
        <v>40000</v>
      </c>
      <c r="D37" s="88"/>
    </row>
    <row r="38" spans="1:4" s="127" customFormat="1" ht="15.6" customHeight="1" x14ac:dyDescent="0.15">
      <c r="A38" s="113"/>
      <c r="B38" s="151" t="s">
        <v>156</v>
      </c>
      <c r="C38" s="134">
        <v>20000</v>
      </c>
      <c r="D38" s="88"/>
    </row>
    <row r="39" spans="1:4" s="158" customFormat="1" ht="18" customHeight="1" x14ac:dyDescent="0.15">
      <c r="A39" s="155" t="s">
        <v>113</v>
      </c>
      <c r="B39" s="166"/>
      <c r="C39" s="157">
        <f>SUM(C40:C46)</f>
        <v>21700000</v>
      </c>
      <c r="D39" s="157"/>
    </row>
    <row r="40" spans="1:4" s="127" customFormat="1" ht="15.6" customHeight="1" x14ac:dyDescent="0.15">
      <c r="A40" s="110"/>
      <c r="B40" s="149" t="s">
        <v>157</v>
      </c>
      <c r="C40" s="134">
        <v>12000000</v>
      </c>
      <c r="D40" s="88"/>
    </row>
    <row r="41" spans="1:4" s="127" customFormat="1" ht="15.6" customHeight="1" x14ac:dyDescent="0.15">
      <c r="A41" s="86"/>
      <c r="B41" s="150" t="s">
        <v>158</v>
      </c>
      <c r="C41" s="134">
        <v>1200000</v>
      </c>
      <c r="D41" s="88"/>
    </row>
    <row r="42" spans="1:4" s="127" customFormat="1" ht="15.6" customHeight="1" x14ac:dyDescent="0.15">
      <c r="A42" s="86"/>
      <c r="B42" s="150" t="s">
        <v>159</v>
      </c>
      <c r="C42" s="134">
        <v>3000000</v>
      </c>
      <c r="D42" s="88"/>
    </row>
    <row r="43" spans="1:4" s="127" customFormat="1" ht="15.6" customHeight="1" x14ac:dyDescent="0.15">
      <c r="A43" s="86"/>
      <c r="B43" s="149" t="s">
        <v>160</v>
      </c>
      <c r="C43" s="134">
        <v>1500000</v>
      </c>
      <c r="D43" s="88"/>
    </row>
    <row r="44" spans="1:4" s="127" customFormat="1" ht="15.6" customHeight="1" x14ac:dyDescent="0.15">
      <c r="A44" s="86"/>
      <c r="B44" s="149" t="s">
        <v>161</v>
      </c>
      <c r="C44" s="134">
        <v>2000000</v>
      </c>
      <c r="D44" s="88"/>
    </row>
    <row r="45" spans="1:4" s="127" customFormat="1" ht="15.6" customHeight="1" x14ac:dyDescent="0.15">
      <c r="A45" s="86"/>
      <c r="B45" s="146" t="s">
        <v>162</v>
      </c>
      <c r="C45" s="134">
        <v>1000000</v>
      </c>
      <c r="D45" s="88"/>
    </row>
    <row r="46" spans="1:4" s="127" customFormat="1" ht="15.6" customHeight="1" x14ac:dyDescent="0.15">
      <c r="A46" s="86"/>
      <c r="B46" s="146" t="s">
        <v>163</v>
      </c>
      <c r="C46" s="134">
        <v>1000000</v>
      </c>
      <c r="D46" s="88"/>
    </row>
    <row r="47" spans="1:4" s="158" customFormat="1" ht="18" customHeight="1" x14ac:dyDescent="0.15">
      <c r="A47" s="84" t="s">
        <v>114</v>
      </c>
      <c r="B47" s="162"/>
      <c r="C47" s="176">
        <f>SUM(C49:C51)</f>
        <v>15500000</v>
      </c>
      <c r="D47" s="176"/>
    </row>
    <row r="48" spans="1:4" s="127" customFormat="1" ht="15.6" customHeight="1" x14ac:dyDescent="0.15">
      <c r="A48" s="86"/>
      <c r="B48" s="168" t="s">
        <v>115</v>
      </c>
      <c r="C48" s="134"/>
      <c r="D48" s="88"/>
    </row>
    <row r="49" spans="1:9" s="127" customFormat="1" ht="15.6" customHeight="1" x14ac:dyDescent="0.15">
      <c r="A49" s="86"/>
      <c r="B49" s="117" t="s">
        <v>116</v>
      </c>
      <c r="C49" s="134">
        <v>8500000</v>
      </c>
      <c r="D49" s="88"/>
    </row>
    <row r="50" spans="1:9" s="127" customFormat="1" ht="15.6" customHeight="1" x14ac:dyDescent="0.15">
      <c r="A50" s="86"/>
      <c r="B50" s="117" t="s">
        <v>117</v>
      </c>
      <c r="C50" s="134">
        <v>6000000</v>
      </c>
      <c r="D50" s="88"/>
    </row>
    <row r="51" spans="1:9" s="127" customFormat="1" ht="15.6" customHeight="1" thickBot="1" x14ac:dyDescent="0.2">
      <c r="A51" s="86"/>
      <c r="B51" s="117" t="s">
        <v>118</v>
      </c>
      <c r="C51" s="134">
        <v>1000000</v>
      </c>
      <c r="D51" s="88"/>
    </row>
    <row r="52" spans="1:9" s="127" customFormat="1" ht="18" customHeight="1" thickTop="1" thickBot="1" x14ac:dyDescent="0.2">
      <c r="A52" s="246" t="s">
        <v>172</v>
      </c>
      <c r="B52" s="247"/>
      <c r="C52" s="94">
        <f>SUM(C7,C17,C21,C23,C39,C47)</f>
        <v>226790000</v>
      </c>
      <c r="D52" s="94"/>
      <c r="I52" s="177"/>
    </row>
    <row r="53" spans="1:9" ht="6.75" customHeight="1" thickTop="1" x14ac:dyDescent="0.15"/>
    <row r="54" spans="1:9" ht="16.5" customHeight="1" x14ac:dyDescent="0.15">
      <c r="A54" s="122" t="s">
        <v>173</v>
      </c>
      <c r="B54" s="122"/>
      <c r="C54" s="169"/>
      <c r="D54" s="169"/>
    </row>
    <row r="55" spans="1:9" s="83" customFormat="1" ht="18.75" customHeight="1" x14ac:dyDescent="0.15">
      <c r="A55" s="122" t="s">
        <v>174</v>
      </c>
      <c r="B55" s="123"/>
      <c r="C55" s="124"/>
      <c r="D55" s="125"/>
      <c r="E55" s="126"/>
      <c r="F55" s="127"/>
      <c r="G55" s="127"/>
    </row>
    <row r="56" spans="1:9" ht="16.5" customHeight="1" x14ac:dyDescent="0.15">
      <c r="A56" s="122" t="s">
        <v>175</v>
      </c>
      <c r="B56" s="122"/>
      <c r="C56" s="169"/>
      <c r="D56" s="169"/>
    </row>
    <row r="57" spans="1:9" ht="28.9" customHeight="1" x14ac:dyDescent="0.15">
      <c r="A57" s="248" t="s">
        <v>176</v>
      </c>
      <c r="B57" s="248"/>
      <c r="C57" s="248"/>
      <c r="D57" s="248"/>
    </row>
    <row r="58" spans="1:9" ht="20.100000000000001" customHeight="1" x14ac:dyDescent="0.15">
      <c r="A58" s="123"/>
      <c r="B58" s="122"/>
      <c r="C58" s="169"/>
      <c r="D58" s="169"/>
    </row>
  </sheetData>
  <mergeCells count="6">
    <mergeCell ref="A57:D57"/>
    <mergeCell ref="A4:D4"/>
    <mergeCell ref="A6:B6"/>
    <mergeCell ref="A8:A9"/>
    <mergeCell ref="A10:A12"/>
    <mergeCell ref="A52:B52"/>
  </mergeCells>
  <phoneticPr fontId="3"/>
  <conditionalFormatting sqref="A7:D7 A21:D21 A23:D23 A39:D39 A47:D47">
    <cfRule type="cellIs" dxfId="2" priority="3" stopIfTrue="1" operator="equal">
      <formula>0</formula>
    </cfRule>
  </conditionalFormatting>
  <conditionalFormatting sqref="A17:D17">
    <cfRule type="cellIs" dxfId="1" priority="1" stopIfTrue="1" operator="equal">
      <formula>0</formula>
    </cfRule>
  </conditionalFormatting>
  <conditionalFormatting sqref="C52:D52">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様式６</vt:lpstr>
      <vt:lpstr>様式７</vt:lpstr>
      <vt:lpstr>様式8</vt:lpstr>
      <vt:lpstr>様式10</vt:lpstr>
      <vt:lpstr>【作成例】参考10 </vt:lpstr>
      <vt:lpstr>参考11</vt:lpstr>
      <vt:lpstr>【作成例】参考11</vt:lpstr>
      <vt:lpstr>'【作成例】参考10 '!Print_Area</vt:lpstr>
      <vt:lpstr>【作成例】参考11!Print_Area</vt:lpstr>
      <vt:lpstr>参考11!Print_Area</vt:lpstr>
      <vt:lpstr>様式10!Print_Area</vt:lpstr>
      <vt:lpstr>様式６!Print_Area</vt:lpstr>
      <vt:lpstr>様式７!Print_Area</vt:lpstr>
      <vt:lpstr>様式8!Print_Area</vt:lpstr>
      <vt:lpstr>様式７!Print_Titles</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上村　守</cp:lastModifiedBy>
  <cp:lastPrinted>2024-02-08T09:54:28Z</cp:lastPrinted>
  <dcterms:created xsi:type="dcterms:W3CDTF">2019-10-10T00:49:16Z</dcterms:created>
  <dcterms:modified xsi:type="dcterms:W3CDTF">2026-02-13T10:54:45Z</dcterms:modified>
</cp:coreProperties>
</file>