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300赤坂地区総合支所\0200管理課\課外秘\管理係・施設運営担当（作成中）\05 施設維持管理\04 赤坂子ども中高生プラザ\◆指定管理者候補者選考\【R7】指定管理者候補者選考\09_第1回選考委員会（0205）\様式\"/>
    </mc:Choice>
  </mc:AlternateContent>
  <xr:revisionPtr revIDLastSave="0" documentId="13_ncr:1_{80A5A302-3828-460B-8DAF-3B7C87E1EA89}" xr6:coauthVersionLast="47" xr6:coauthVersionMax="47" xr10:uidLastSave="{00000000-0000-0000-0000-000000000000}"/>
  <bookViews>
    <workbookView xWindow="-110" yWindow="-110" windowWidth="19420" windowHeight="11500" xr2:uid="{00000000-000D-0000-FFFF-FFFF00000000}"/>
  </bookViews>
  <sheets>
    <sheet name="様式10" sheetId="1" r:id="rId1"/>
    <sheet name="（作成例）様式10" sheetId="4" r:id="rId2"/>
  </sheets>
  <definedNames>
    <definedName name="_xlnm.Print_Area" localSheetId="1">'（作成例）様式10'!$A$1:$G$68</definedName>
    <definedName name="_xlnm.Print_Area" localSheetId="0">様式10!$A$1:$G$59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F8" i="1"/>
  <c r="E8" i="1"/>
  <c r="D8" i="1"/>
  <c r="C8" i="1"/>
  <c r="D8" i="4" l="1"/>
  <c r="E8" i="4"/>
  <c r="F8" i="4"/>
  <c r="G8" i="4"/>
  <c r="C8" i="4"/>
  <c r="C12" i="4" s="1"/>
  <c r="C15" i="4" l="1"/>
  <c r="C47" i="4"/>
  <c r="D31" i="4"/>
  <c r="E31" i="4"/>
  <c r="F31" i="4"/>
  <c r="G31" i="4"/>
  <c r="C31" i="4"/>
  <c r="C55" i="4"/>
  <c r="C29" i="4"/>
  <c r="C25" i="4"/>
  <c r="C60" i="4" l="1"/>
  <c r="C15" i="1"/>
  <c r="D22" i="4" l="1"/>
  <c r="E22" i="4" s="1"/>
  <c r="F22" i="4" s="1"/>
  <c r="G22" i="4" s="1"/>
  <c r="D17" i="4"/>
  <c r="E17" i="4" s="1"/>
  <c r="F17" i="4" s="1"/>
  <c r="G17" i="4" s="1"/>
  <c r="D18" i="4"/>
  <c r="E18" i="4" s="1"/>
  <c r="F18" i="4" s="1"/>
  <c r="G18" i="4" s="1"/>
  <c r="D19" i="4"/>
  <c r="E19" i="4" s="1"/>
  <c r="F19" i="4" s="1"/>
  <c r="G19" i="4" s="1"/>
  <c r="D20" i="4"/>
  <c r="E20" i="4" s="1"/>
  <c r="F20" i="4" s="1"/>
  <c r="G20" i="4" s="1"/>
  <c r="D21" i="4"/>
  <c r="E21" i="4" s="1"/>
  <c r="F21" i="4" s="1"/>
  <c r="G21" i="4" s="1"/>
  <c r="D16" i="4"/>
  <c r="E16" i="4" l="1"/>
  <c r="D15" i="4"/>
  <c r="D29" i="4"/>
  <c r="E29" i="4"/>
  <c r="F29" i="4"/>
  <c r="G29" i="4"/>
  <c r="F16" i="4" l="1"/>
  <c r="E15" i="4"/>
  <c r="G55" i="4"/>
  <c r="F55" i="4"/>
  <c r="E55" i="4"/>
  <c r="D55" i="4"/>
  <c r="G47" i="4"/>
  <c r="F47" i="4"/>
  <c r="E47" i="4"/>
  <c r="D47" i="4"/>
  <c r="G25" i="4"/>
  <c r="F25" i="4"/>
  <c r="E25" i="4"/>
  <c r="D25" i="4"/>
  <c r="G16" i="4" l="1"/>
  <c r="G15" i="4" s="1"/>
  <c r="G60" i="4" s="1"/>
  <c r="F15" i="4"/>
  <c r="F60" i="4" s="1"/>
  <c r="D60" i="4"/>
  <c r="E60" i="4"/>
  <c r="D46" i="1"/>
  <c r="E46" i="1"/>
  <c r="F46" i="1"/>
  <c r="G46" i="1"/>
  <c r="C46" i="1"/>
  <c r="C39" i="1"/>
  <c r="C12" i="1"/>
  <c r="F12" i="4" l="1"/>
  <c r="E12" i="4"/>
  <c r="G12" i="4"/>
  <c r="D12" i="4"/>
  <c r="C27" i="1"/>
  <c r="G39" i="1" l="1"/>
  <c r="F39" i="1"/>
  <c r="E39" i="1"/>
  <c r="D39" i="1"/>
  <c r="G30" i="1"/>
  <c r="F30" i="1"/>
  <c r="E30" i="1"/>
  <c r="D30" i="1"/>
  <c r="C30" i="1"/>
  <c r="G22" i="1"/>
  <c r="F22" i="1"/>
  <c r="E22" i="1"/>
  <c r="D22" i="1"/>
  <c r="C22" i="1"/>
  <c r="G15" i="1"/>
  <c r="F15" i="1"/>
  <c r="E15" i="1"/>
  <c r="D15" i="1"/>
  <c r="G12" i="1"/>
  <c r="F12" i="1"/>
  <c r="E12" i="1"/>
  <c r="D12" i="1"/>
  <c r="F51" i="1" l="1"/>
  <c r="G51" i="1"/>
  <c r="C51" i="1"/>
  <c r="D51" i="1"/>
  <c r="E51" i="1"/>
</calcChain>
</file>

<file path=xl/sharedStrings.xml><?xml version="1.0" encoding="utf-8"?>
<sst xmlns="http://schemas.openxmlformats.org/spreadsheetml/2006/main" count="111" uniqueCount="67">
  <si>
    <t>法人等の名称：　　　　　　　　　　　　</t>
    <phoneticPr fontId="3"/>
  </si>
  <si>
    <t>資金・収支計画書（事業計画）</t>
    <rPh sb="0" eb="2">
      <t>シキン</t>
    </rPh>
    <rPh sb="3" eb="4">
      <t>オサム</t>
    </rPh>
    <rPh sb="4" eb="5">
      <t>ササ</t>
    </rPh>
    <rPh sb="5" eb="6">
      <t>ケイ</t>
    </rPh>
    <rPh sb="6" eb="7">
      <t>ガ</t>
    </rPh>
    <rPh sb="7" eb="8">
      <t>ショ</t>
    </rPh>
    <rPh sb="9" eb="11">
      <t>ジギョウ</t>
    </rPh>
    <rPh sb="11" eb="13">
      <t>ケイカク</t>
    </rPh>
    <phoneticPr fontId="3"/>
  </si>
  <si>
    <t>収入</t>
    <rPh sb="0" eb="2">
      <t>シュウニュウ</t>
    </rPh>
    <phoneticPr fontId="3"/>
  </si>
  <si>
    <t>収入合計</t>
    <rPh sb="0" eb="2">
      <t>シュウニュウ</t>
    </rPh>
    <rPh sb="2" eb="4">
      <t>ゴウケイ</t>
    </rPh>
    <phoneticPr fontId="3"/>
  </si>
  <si>
    <t>支出</t>
    <rPh sb="0" eb="2">
      <t>シシュツ</t>
    </rPh>
    <phoneticPr fontId="3"/>
  </si>
  <si>
    <t>光熱水費</t>
    <rPh sb="0" eb="2">
      <t>コウネツ</t>
    </rPh>
    <rPh sb="2" eb="3">
      <t>スイ</t>
    </rPh>
    <rPh sb="3" eb="4">
      <t>ヒ</t>
    </rPh>
    <phoneticPr fontId="3"/>
  </si>
  <si>
    <t>修繕費</t>
    <rPh sb="0" eb="3">
      <t>シュウゼンヒ</t>
    </rPh>
    <phoneticPr fontId="3"/>
  </si>
  <si>
    <t>事業運営費</t>
    <rPh sb="0" eb="2">
      <t>ジギョウ</t>
    </rPh>
    <rPh sb="2" eb="5">
      <t>ウンエイヒ</t>
    </rPh>
    <phoneticPr fontId="3"/>
  </si>
  <si>
    <t>施設管理経費</t>
    <rPh sb="0" eb="2">
      <t>シセツ</t>
    </rPh>
    <rPh sb="2" eb="4">
      <t>カンリ</t>
    </rPh>
    <rPh sb="4" eb="6">
      <t>ケイヒ</t>
    </rPh>
    <phoneticPr fontId="3"/>
  </si>
  <si>
    <t>その他経費</t>
    <rPh sb="2" eb="3">
      <t>タ</t>
    </rPh>
    <rPh sb="3" eb="5">
      <t>ケイヒ</t>
    </rPh>
    <phoneticPr fontId="3"/>
  </si>
  <si>
    <t>支出合計</t>
    <rPh sb="0" eb="2">
      <t>シシュツ</t>
    </rPh>
    <rPh sb="2" eb="4">
      <t>ゴウケイ</t>
    </rPh>
    <phoneticPr fontId="3"/>
  </si>
  <si>
    <t>指定管理料</t>
    <rPh sb="0" eb="2">
      <t>シテイ</t>
    </rPh>
    <rPh sb="2" eb="4">
      <t>カンリ</t>
    </rPh>
    <rPh sb="4" eb="5">
      <t>リョウ</t>
    </rPh>
    <phoneticPr fontId="3"/>
  </si>
  <si>
    <t>増減理由等</t>
    <rPh sb="4" eb="5">
      <t>トウ</t>
    </rPh>
    <phoneticPr fontId="3"/>
  </si>
  <si>
    <t>※　各項目の内訳については、適宜、行の追加、削除等して記入してください。</t>
    <rPh sb="2" eb="3">
      <t>カク</t>
    </rPh>
    <rPh sb="6" eb="8">
      <t>ウチワケ</t>
    </rPh>
    <rPh sb="14" eb="16">
      <t>テキギ</t>
    </rPh>
    <rPh sb="17" eb="18">
      <t>ギョウ</t>
    </rPh>
    <phoneticPr fontId="3"/>
  </si>
  <si>
    <t>本部経費</t>
    <rPh sb="0" eb="2">
      <t>ホンブ</t>
    </rPh>
    <rPh sb="2" eb="4">
      <t>ケイヒ</t>
    </rPh>
    <phoneticPr fontId="3"/>
  </si>
  <si>
    <t>　事務管理費</t>
    <rPh sb="1" eb="3">
      <t>ジム</t>
    </rPh>
    <rPh sb="3" eb="5">
      <t>カンリ</t>
    </rPh>
    <rPh sb="5" eb="6">
      <t>ヒ</t>
    </rPh>
    <phoneticPr fontId="3"/>
  </si>
  <si>
    <t>　運営費</t>
    <rPh sb="1" eb="3">
      <t>ウンエイ</t>
    </rPh>
    <rPh sb="3" eb="4">
      <t>ヒ</t>
    </rPh>
    <phoneticPr fontId="3"/>
  </si>
  <si>
    <t>　租税公課</t>
    <rPh sb="1" eb="3">
      <t>ソゼイ</t>
    </rPh>
    <rPh sb="3" eb="5">
      <t>コウカ</t>
    </rPh>
    <phoneticPr fontId="3"/>
  </si>
  <si>
    <t>（単位：円）</t>
    <rPh sb="1" eb="3">
      <t>タンイ</t>
    </rPh>
    <rPh sb="4" eb="5">
      <t>エン</t>
    </rPh>
    <phoneticPr fontId="3"/>
  </si>
  <si>
    <t>※　費用が生じない項目については「0円」としてください。</t>
    <rPh sb="9" eb="11">
      <t>コウモク</t>
    </rPh>
    <phoneticPr fontId="3"/>
  </si>
  <si>
    <t>シルバー人材センター</t>
    <rPh sb="4" eb="6">
      <t>ジンザイ</t>
    </rPh>
    <phoneticPr fontId="2"/>
  </si>
  <si>
    <t>法定福利費</t>
    <rPh sb="0" eb="2">
      <t>ホウテイ</t>
    </rPh>
    <rPh sb="2" eb="4">
      <t>フクリ</t>
    </rPh>
    <rPh sb="4" eb="5">
      <t>ヒ</t>
    </rPh>
    <phoneticPr fontId="3"/>
  </si>
  <si>
    <t>福利厚生費</t>
    <rPh sb="0" eb="2">
      <t>フクリ</t>
    </rPh>
    <rPh sb="2" eb="5">
      <t>コウセイヒ</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</si>
  <si>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</si>
  <si>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</si>
  <si>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</si>
  <si>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講師謝礼</t>
    <rPh sb="0" eb="2">
      <t>コウシ</t>
    </rPh>
    <rPh sb="2" eb="4">
      <t>シャレイ</t>
    </rPh>
    <phoneticPr fontId="1"/>
  </si>
  <si>
    <t>キャッシュレス決済手数料</t>
    <rPh sb="7" eb="9">
      <t>ケッサイ</t>
    </rPh>
    <rPh sb="9" eb="12">
      <t>テスウリョウ</t>
    </rPh>
    <phoneticPr fontId="2"/>
  </si>
  <si>
    <t>保険料</t>
    <rPh sb="0" eb="3">
      <t>ホケンリョウ</t>
    </rPh>
    <phoneticPr fontId="1"/>
  </si>
  <si>
    <t>正規</t>
    <rPh sb="0" eb="2">
      <t>セイキ</t>
    </rPh>
    <phoneticPr fontId="3"/>
  </si>
  <si>
    <t>清掃業務費</t>
    <rPh sb="0" eb="2">
      <t>セイソウ</t>
    </rPh>
    <rPh sb="2" eb="4">
      <t>ギョウム</t>
    </rPh>
    <rPh sb="4" eb="5">
      <t>ヒ</t>
    </rPh>
    <phoneticPr fontId="3"/>
  </si>
  <si>
    <t>植栽管理費</t>
    <rPh sb="0" eb="2">
      <t>ショクサイ</t>
    </rPh>
    <rPh sb="2" eb="4">
      <t>カンリ</t>
    </rPh>
    <rPh sb="4" eb="5">
      <t>ヒ</t>
    </rPh>
    <phoneticPr fontId="3"/>
  </si>
  <si>
    <t>廃棄物処理費</t>
    <rPh sb="0" eb="5">
      <t>ハイキブツショリ</t>
    </rPh>
    <rPh sb="5" eb="6">
      <t>ヒ</t>
    </rPh>
    <phoneticPr fontId="3"/>
  </si>
  <si>
    <t>振込手数料</t>
    <rPh sb="0" eb="2">
      <t>フリコミ</t>
    </rPh>
    <rPh sb="2" eb="5">
      <t>テスウリョウ</t>
    </rPh>
    <phoneticPr fontId="2"/>
  </si>
  <si>
    <t>研修費</t>
    <rPh sb="0" eb="2">
      <t>ケンシュウ</t>
    </rPh>
    <rPh sb="2" eb="3">
      <t>ヒ</t>
    </rPh>
    <phoneticPr fontId="3"/>
  </si>
  <si>
    <t>キャッシュレス決済端末導入費</t>
    <rPh sb="7" eb="9">
      <t>ケッサイ</t>
    </rPh>
    <rPh sb="9" eb="11">
      <t>タンマツ</t>
    </rPh>
    <rPh sb="11" eb="13">
      <t>ドウニュウ</t>
    </rPh>
    <rPh sb="13" eb="14">
      <t>ヒ</t>
    </rPh>
    <phoneticPr fontId="2"/>
  </si>
  <si>
    <t>　事務管理経費</t>
    <rPh sb="1" eb="3">
      <t>ジム</t>
    </rPh>
    <rPh sb="3" eb="5">
      <t>カンリ</t>
    </rPh>
    <rPh sb="5" eb="7">
      <t>ケイヒ</t>
    </rPh>
    <rPh sb="6" eb="7">
      <t>ヒ</t>
    </rPh>
    <phoneticPr fontId="3"/>
  </si>
  <si>
    <t>●●●サービス事業費</t>
    <rPh sb="7" eb="9">
      <t>ジギョウ</t>
    </rPh>
    <rPh sb="9" eb="10">
      <t>ヒ</t>
    </rPh>
    <phoneticPr fontId="1"/>
  </si>
  <si>
    <t>▲▲▲サービス事業費</t>
    <rPh sb="7" eb="9">
      <t>ジギョウ</t>
    </rPh>
    <rPh sb="9" eb="10">
      <t>ヒ</t>
    </rPh>
    <phoneticPr fontId="3"/>
  </si>
  <si>
    <t>常勤職員給与</t>
    <rPh sb="2" eb="4">
      <t>ショクイン</t>
    </rPh>
    <rPh sb="4" eb="6">
      <t>キュウヨ</t>
    </rPh>
    <phoneticPr fontId="2"/>
  </si>
  <si>
    <t>非常勤職員給与</t>
    <rPh sb="3" eb="5">
      <t>ショクイン</t>
    </rPh>
    <rPh sb="5" eb="7">
      <t>キュウヨ</t>
    </rPh>
    <phoneticPr fontId="2"/>
  </si>
  <si>
    <t>契約/非常勤職員給与</t>
    <rPh sb="0" eb="2">
      <t>ケイヤク</t>
    </rPh>
    <rPh sb="3" eb="4">
      <t>ヒ</t>
    </rPh>
    <rPh sb="4" eb="6">
      <t>ジョウキン</t>
    </rPh>
    <rPh sb="6" eb="8">
      <t>ショクイン</t>
    </rPh>
    <rPh sb="8" eb="10">
      <t>キュウヨ</t>
    </rPh>
    <phoneticPr fontId="3"/>
  </si>
  <si>
    <t>パート等/非常勤職員給与</t>
    <rPh sb="3" eb="4">
      <t>トウ</t>
    </rPh>
    <rPh sb="5" eb="8">
      <t>ヒジョウキン</t>
    </rPh>
    <rPh sb="8" eb="10">
      <t>ショクイン</t>
    </rPh>
    <rPh sb="10" eb="12">
      <t>キュウヨ</t>
    </rPh>
    <phoneticPr fontId="3"/>
  </si>
  <si>
    <t>派遣/非常勤職員給与</t>
    <rPh sb="0" eb="2">
      <t>ハケン</t>
    </rPh>
    <rPh sb="3" eb="6">
      <t>ヒジョウキン</t>
    </rPh>
    <rPh sb="6" eb="8">
      <t>ショクイン</t>
    </rPh>
    <rPh sb="8" eb="10">
      <t>キュウヨ</t>
    </rPh>
    <phoneticPr fontId="3"/>
  </si>
  <si>
    <t>正規以外</t>
    <rPh sb="0" eb="2">
      <t>セイキ</t>
    </rPh>
    <rPh sb="2" eb="4">
      <t>イガイ</t>
    </rPh>
    <phoneticPr fontId="3"/>
  </si>
  <si>
    <t>消耗品費</t>
    <rPh sb="0" eb="3">
      <t>ショウモウヒン</t>
    </rPh>
    <rPh sb="3" eb="4">
      <t>ヒ</t>
    </rPh>
    <phoneticPr fontId="3"/>
  </si>
  <si>
    <t>設備点検保守費</t>
    <rPh sb="0" eb="2">
      <t>セツビ</t>
    </rPh>
    <rPh sb="2" eb="4">
      <t>テンケン</t>
    </rPh>
    <rPh sb="4" eb="6">
      <t>ホシュ</t>
    </rPh>
    <rPh sb="6" eb="7">
      <t>ヒ</t>
    </rPh>
    <phoneticPr fontId="3"/>
  </si>
  <si>
    <t>警備費</t>
    <rPh sb="0" eb="2">
      <t>ケイビ</t>
    </rPh>
    <rPh sb="2" eb="3">
      <t>ヒ</t>
    </rPh>
    <phoneticPr fontId="3"/>
  </si>
  <si>
    <t>車両費</t>
    <rPh sb="0" eb="2">
      <t>シャリョウ</t>
    </rPh>
    <rPh sb="2" eb="3">
      <t>ヒ</t>
    </rPh>
    <phoneticPr fontId="1"/>
  </si>
  <si>
    <t>入退館システム費</t>
    <rPh sb="0" eb="3">
      <t>ニュウタイカン</t>
    </rPh>
    <rPh sb="7" eb="8">
      <t>ヒ</t>
    </rPh>
    <phoneticPr fontId="3"/>
  </si>
  <si>
    <t>施設修繕費</t>
    <rPh sb="0" eb="2">
      <t>シセツ</t>
    </rPh>
    <rPh sb="2" eb="5">
      <t>シュウゼンヒ</t>
    </rPh>
    <phoneticPr fontId="3"/>
  </si>
  <si>
    <t>通勤交通費</t>
    <rPh sb="0" eb="2">
      <t>ツウキン</t>
    </rPh>
    <rPh sb="2" eb="5">
      <t>コウツウヒ</t>
    </rPh>
    <phoneticPr fontId="3"/>
  </si>
  <si>
    <t>交通費（通勤交通費以外）</t>
    <rPh sb="0" eb="3">
      <t>コウツウヒ</t>
    </rPh>
    <rPh sb="4" eb="6">
      <t>ツウキン</t>
    </rPh>
    <rPh sb="6" eb="9">
      <t>コウツウヒ</t>
    </rPh>
    <rPh sb="9" eb="11">
      <t>イガイ</t>
    </rPh>
    <phoneticPr fontId="3"/>
  </si>
  <si>
    <t>広告宣伝費</t>
    <rPh sb="0" eb="2">
      <t>コウコク</t>
    </rPh>
    <rPh sb="2" eb="5">
      <t>センデンヒ</t>
    </rPh>
    <rPh sb="4" eb="5">
      <t>ヒ</t>
    </rPh>
    <phoneticPr fontId="1"/>
  </si>
  <si>
    <t>通信費</t>
    <rPh sb="0" eb="3">
      <t>ツウシンヒ</t>
    </rPh>
    <phoneticPr fontId="2"/>
  </si>
  <si>
    <t>モバイルルーター利用料（利用者貸出用）</t>
    <rPh sb="8" eb="11">
      <t>リヨウリョウ</t>
    </rPh>
    <rPh sb="12" eb="15">
      <t>リヨウシャ</t>
    </rPh>
    <rPh sb="15" eb="18">
      <t>カシダシヨウ</t>
    </rPh>
    <phoneticPr fontId="2"/>
  </si>
  <si>
    <t>事務機器等賃借料</t>
    <rPh sb="0" eb="2">
      <t>ジム</t>
    </rPh>
    <rPh sb="2" eb="4">
      <t>キキ</t>
    </rPh>
    <rPh sb="4" eb="5">
      <t>トウ</t>
    </rPh>
    <rPh sb="5" eb="8">
      <t>チンシャクリョウ</t>
    </rPh>
    <phoneticPr fontId="3"/>
  </si>
  <si>
    <t>衛生検査費</t>
    <rPh sb="0" eb="2">
      <t>エイセイ</t>
    </rPh>
    <rPh sb="2" eb="4">
      <t>ケンサ</t>
    </rPh>
    <rPh sb="4" eb="5">
      <t>ヒ</t>
    </rPh>
    <phoneticPr fontId="3"/>
  </si>
  <si>
    <t>・キャッシュレス決済端末導入費は初年度のみ生じる</t>
    <rPh sb="8" eb="10">
      <t>ケッサイ</t>
    </rPh>
    <rPh sb="10" eb="12">
      <t>タンマツ</t>
    </rPh>
    <rPh sb="12" eb="14">
      <t>ドウニュウ</t>
    </rPh>
    <rPh sb="14" eb="15">
      <t>ヒ</t>
    </rPh>
    <rPh sb="16" eb="19">
      <t>ショネンド</t>
    </rPh>
    <rPh sb="21" eb="22">
      <t>ショウ</t>
    </rPh>
    <phoneticPr fontId="3"/>
  </si>
  <si>
    <t>区指定管理料等</t>
    <rPh sb="0" eb="1">
      <t>ク</t>
    </rPh>
    <rPh sb="1" eb="3">
      <t>シテイ</t>
    </rPh>
    <rPh sb="3" eb="5">
      <t>カンリ</t>
    </rPh>
    <rPh sb="5" eb="6">
      <t>リョウ</t>
    </rPh>
    <rPh sb="6" eb="7">
      <t>トウ</t>
    </rPh>
    <phoneticPr fontId="3"/>
  </si>
  <si>
    <t>利用料金収入</t>
    <rPh sb="0" eb="2">
      <t>リヨウ</t>
    </rPh>
    <rPh sb="2" eb="4">
      <t>リョウキン</t>
    </rPh>
    <rPh sb="4" eb="6">
      <t>シュウニュウ</t>
    </rPh>
    <phoneticPr fontId="3"/>
  </si>
  <si>
    <t>・施設利用前年度5%増を想定
・定期昇給3%を想定</t>
    <rPh sb="1" eb="3">
      <t>シセツ</t>
    </rPh>
    <rPh sb="3" eb="5">
      <t>リヨウ</t>
    </rPh>
    <rPh sb="5" eb="8">
      <t>ゼンネンド</t>
    </rPh>
    <rPh sb="10" eb="11">
      <t>ゾウ</t>
    </rPh>
    <rPh sb="12" eb="14">
      <t>ソウテイ</t>
    </rPh>
    <rPh sb="16" eb="18">
      <t>テイキ</t>
    </rPh>
    <rPh sb="18" eb="20">
      <t>ショウキュウ</t>
    </rPh>
    <rPh sb="23" eb="25">
      <t>ソウテイ</t>
    </rPh>
    <phoneticPr fontId="3"/>
  </si>
  <si>
    <t>令和○年度</t>
    <rPh sb="0" eb="2">
      <t>レイワ</t>
    </rPh>
    <rPh sb="3" eb="5">
      <t>ネンド</t>
    </rPh>
    <phoneticPr fontId="3"/>
  </si>
  <si>
    <t>利用料金収入</t>
    <rPh sb="0" eb="6">
      <t>リヨウリョウキンシュウニュウ</t>
    </rPh>
    <phoneticPr fontId="3"/>
  </si>
  <si>
    <t>事業参加費</t>
    <rPh sb="0" eb="2">
      <t>ジギョウ</t>
    </rPh>
    <rPh sb="2" eb="5">
      <t>サンカヒ</t>
    </rPh>
    <phoneticPr fontId="3"/>
  </si>
  <si>
    <t>職員人件費</t>
    <rPh sb="0" eb="2">
      <t>ショクイン</t>
    </rPh>
    <phoneticPr fontId="3"/>
  </si>
  <si>
    <t>※　指定管理者に指定されても、事業提案に要するすべての経費が認められるとは限りません。</t>
    <rPh sb="8" eb="10">
      <t>シテイ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</si>
</sst>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0"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14"/>
      <name val="ＭＳ ゴシック"/>
      <family val="3"/>
      <charset val="128"/>
    </font>
    <font>
      <sz val="11"/>
      <name val="ＭＳ 明朝"/>
      <family val="1"/>
      <charset val="128"/>
    </font>
    <font>
      <sz val="12"/>
      <name val="BIZ UD明朝 Medium"/>
      <family val="1"/>
      <charset val="128"/>
    </font>
    <font>
      <sz val="11"/>
      <name val="BIZ UD明朝 Medium"/>
      <family val="1"/>
      <charset val="128"/>
    </font>
    <font>
      <sz val="11"/>
      <color rgb="FFFF0000"/>
      <name val="BIZ UD明朝 Medium"/>
      <family val="1"/>
      <charset val="128"/>
    </font>
    <font>
      <b/>
      <sz val="14"/>
      <name val="BIZ UDゴシック"/>
      <family val="3"/>
      <charset val="128"/>
    </font>
    <font>
      <sz val="10"/>
      <name val="BIZ UD明朝 Medium"/>
      <family val="1"/>
      <charset val="128"/>
    </font>
    <font>
      <sz val="11"/>
      <color indexed="63"/>
      <name val="BIZ UD明朝 Medium"/>
      <family val="1"/>
      <charset val="128"/>
    </font>
    <font>
      <sz val="11"/>
      <color theme="1"/>
      <name val="BIZ UD明朝 Medium"/>
      <family val="1"/>
      <charset val="128"/>
    </font>
    <font>
      <sz val="12"/>
      <name val="BIZ UDゴシック"/>
      <family val="3"/>
      <charset val="128"/>
    </font>
    <font>
      <sz val="11"/>
      <name val="BIZ UDゴシック"/>
      <family val="3"/>
      <charset val="128"/>
    </font>
    <font>
      <sz val="11"/>
      <color theme="0"/>
      <name val="BIZ UDゴシック"/>
      <family val="3"/>
      <charset val="128"/>
    </font>
    <font>
      <b/>
      <sz val="11"/>
      <name val="BIZ UDゴシック"/>
      <family val="3"/>
      <charset val="128"/>
    </font>
    <font>
      <b/>
      <sz val="11"/>
      <name val="BIZ UD明朝 Medium"/>
      <family val="1"/>
      <charset val="128"/>
    </font>
    <font>
      <b/>
      <sz val="11"/>
      <color theme="0"/>
      <name val="BIZ UDゴシック"/>
      <family val="3"/>
      <charset val="128"/>
    </font>
    <font>
      <sz val="10"/>
      <color rgb="FFFF0000"/>
      <name val="BIZ UD明朝 Medium"/>
      <family val="1"/>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double">
        <color indexed="64"/>
      </left>
      <right/>
      <top/>
      <bottom/>
      <diagonal/>
    </border>
    <border>
      <left style="thin">
        <color indexed="64"/>
      </left>
      <right/>
      <top style="double">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2" fillId="0" borderId="0" xfId="0" applyFont="1" applyAlignment="1"/>
    <xf numFmtId="38" fontId="2" fillId="0" borderId="0" xfId="1" applyFont="1" applyAlignment="1">
      <alignment vertical="center"/>
    </xf>
    <xf numFmtId="0" fontId="4"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left"/>
    </xf>
    <xf numFmtId="0" fontId="2"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xf numFmtId="0" fontId="6" fillId="0" borderId="0" xfId="0" applyFont="1" applyAlignment="1">
      <alignment horizontal="left"/>
    </xf>
    <xf numFmtId="0" fontId="6" fillId="0" borderId="0" xfId="0" applyFont="1" applyAlignment="1"/>
    <xf numFmtId="0" fontId="7" fillId="0" borderId="0" xfId="0" applyFont="1" applyAlignment="1"/>
    <xf numFmtId="0" fontId="6" fillId="0" borderId="0" xfId="0" applyFont="1" applyAlignment="1">
      <alignment horizontal="center" vertical="center"/>
    </xf>
    <xf numFmtId="0" fontId="8" fillId="0" borderId="16" xfId="0" applyFont="1" applyBorder="1" applyAlignment="1">
      <alignment vertical="center" textRotation="255"/>
    </xf>
    <xf numFmtId="38" fontId="6" fillId="0" borderId="0" xfId="1" applyFont="1" applyBorder="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lignment vertical="center"/>
    </xf>
    <xf numFmtId="38" fontId="6" fillId="0" borderId="0" xfId="1" applyFont="1" applyAlignment="1">
      <alignment vertical="center"/>
    </xf>
    <xf numFmtId="0" fontId="10" fillId="0" borderId="0" xfId="0" applyFont="1">
      <alignment vertical="center"/>
    </xf>
    <xf numFmtId="0" fontId="10" fillId="0" borderId="0" xfId="0" applyFont="1" applyAlignment="1">
      <alignment horizontal="left" vertical="center"/>
    </xf>
    <xf numFmtId="38" fontId="7" fillId="2" borderId="7" xfId="1" applyFont="1" applyFill="1" applyBorder="1" applyAlignment="1">
      <alignment horizontal="right" vertical="center" shrinkToFit="1"/>
    </xf>
    <xf numFmtId="0" fontId="7" fillId="0" borderId="8" xfId="0" applyFont="1" applyBorder="1" applyAlignment="1">
      <alignment horizontal="left" vertical="center"/>
    </xf>
    <xf numFmtId="0" fontId="7" fillId="0" borderId="9" xfId="0" applyFont="1" applyBorder="1">
      <alignment vertical="center"/>
    </xf>
    <xf numFmtId="38" fontId="7" fillId="0" borderId="10" xfId="1" applyFont="1" applyBorder="1" applyAlignment="1">
      <alignment vertical="center" shrinkToFit="1"/>
    </xf>
    <xf numFmtId="38" fontId="7" fillId="0" borderId="13" xfId="1" applyFont="1" applyBorder="1" applyAlignment="1">
      <alignment vertical="center" shrinkToFit="1"/>
    </xf>
    <xf numFmtId="38" fontId="7" fillId="0" borderId="14" xfId="1" applyFont="1" applyBorder="1" applyAlignment="1">
      <alignment vertical="center" shrinkToFit="1"/>
    </xf>
    <xf numFmtId="0" fontId="7" fillId="0" borderId="0" xfId="0" applyFont="1" applyAlignment="1">
      <alignment horizontal="left" vertical="center"/>
    </xf>
    <xf numFmtId="0" fontId="7" fillId="0" borderId="0" xfId="0" applyFont="1" applyAlignment="1">
      <alignment horizontal="center" vertical="center"/>
    </xf>
    <xf numFmtId="38" fontId="7" fillId="0" borderId="0" xfId="1" applyFont="1" applyBorder="1" applyAlignment="1">
      <alignment horizontal="center" vertical="center" shrinkToFit="1"/>
    </xf>
    <xf numFmtId="38" fontId="11" fillId="2" borderId="7" xfId="1" applyFont="1" applyFill="1" applyBorder="1" applyAlignment="1">
      <alignment vertical="center" shrinkToFit="1"/>
    </xf>
    <xf numFmtId="0" fontId="8" fillId="0" borderId="15" xfId="0" applyFont="1" applyBorder="1" applyAlignment="1">
      <alignment vertical="center" textRotation="255"/>
    </xf>
    <xf numFmtId="0" fontId="8" fillId="0" borderId="9" xfId="0" applyFont="1" applyBorder="1">
      <alignment vertical="center"/>
    </xf>
    <xf numFmtId="0" fontId="8" fillId="0" borderId="8" xfId="0" applyFont="1" applyBorder="1" applyAlignment="1">
      <alignment horizontal="left" vertical="center"/>
    </xf>
    <xf numFmtId="0" fontId="8" fillId="0" borderId="18" xfId="0" applyFont="1" applyBorder="1">
      <alignment vertical="center"/>
    </xf>
    <xf numFmtId="176" fontId="7" fillId="0" borderId="19" xfId="0" applyNumberFormat="1" applyFont="1" applyBorder="1" applyAlignment="1">
      <alignment horizontal="left" vertical="center"/>
    </xf>
    <xf numFmtId="176" fontId="7" fillId="0" borderId="9" xfId="0" applyNumberFormat="1" applyFont="1" applyBorder="1" applyAlignment="1">
      <alignment horizontal="left" vertical="center"/>
    </xf>
    <xf numFmtId="0" fontId="7" fillId="0" borderId="8" xfId="0" applyFont="1" applyBorder="1" applyAlignment="1">
      <alignment horizontal="center" vertical="center"/>
    </xf>
    <xf numFmtId="0" fontId="7" fillId="0" borderId="17" xfId="0" applyFont="1" applyBorder="1">
      <alignment vertical="center"/>
    </xf>
    <xf numFmtId="176" fontId="7" fillId="0" borderId="20" xfId="0" applyNumberFormat="1" applyFont="1" applyBorder="1" applyAlignment="1">
      <alignment horizontal="left" vertical="center"/>
    </xf>
    <xf numFmtId="0" fontId="7" fillId="0" borderId="21" xfId="0" applyFont="1" applyBorder="1" applyAlignment="1">
      <alignment horizontal="left" vertical="center"/>
    </xf>
    <xf numFmtId="0" fontId="7" fillId="0" borderId="15" xfId="0" applyFont="1" applyBorder="1" applyAlignment="1">
      <alignment horizontal="center" vertical="center"/>
    </xf>
    <xf numFmtId="176" fontId="7" fillId="0" borderId="19" xfId="0" applyNumberFormat="1" applyFont="1" applyBorder="1" applyAlignment="1">
      <alignment horizontal="left" vertical="center" wrapText="1"/>
    </xf>
    <xf numFmtId="0" fontId="7" fillId="0" borderId="22" xfId="0" applyFont="1" applyBorder="1" applyAlignment="1">
      <alignment horizontal="left" vertical="center"/>
    </xf>
    <xf numFmtId="176" fontId="7" fillId="0" borderId="9" xfId="0" applyNumberFormat="1" applyFont="1" applyBorder="1" applyAlignment="1">
      <alignment horizontal="left" vertical="center" shrinkToFit="1"/>
    </xf>
    <xf numFmtId="38" fontId="7" fillId="2" borderId="7" xfId="1" applyFont="1" applyFill="1" applyBorder="1" applyAlignment="1" applyProtection="1">
      <alignment vertical="center" shrinkToFit="1"/>
      <protection locked="0"/>
    </xf>
    <xf numFmtId="0" fontId="7" fillId="0" borderId="9" xfId="0" applyFont="1" applyBorder="1" applyAlignment="1">
      <alignment vertical="center" shrinkToFit="1"/>
    </xf>
    <xf numFmtId="38" fontId="12" fillId="2" borderId="7" xfId="1" applyFont="1" applyFill="1" applyBorder="1" applyAlignment="1">
      <alignment vertical="center" shrinkToFit="1"/>
    </xf>
    <xf numFmtId="0" fontId="13" fillId="0" borderId="0" xfId="0" applyFont="1" applyAlignment="1">
      <alignment horizontal="left"/>
    </xf>
    <xf numFmtId="0" fontId="13" fillId="0" borderId="0" xfId="0" applyFont="1" applyAlignment="1"/>
    <xf numFmtId="0" fontId="14" fillId="0" borderId="0" xfId="0" applyFont="1" applyAlignment="1">
      <alignment horizontal="right"/>
    </xf>
    <xf numFmtId="0" fontId="8" fillId="0" borderId="9" xfId="0" applyFont="1" applyBorder="1" applyAlignment="1">
      <alignment vertical="center" shrinkToFit="1"/>
    </xf>
    <xf numFmtId="0" fontId="8" fillId="0" borderId="26" xfId="0" applyFont="1" applyBorder="1" applyAlignment="1">
      <alignment vertical="center" shrinkToFit="1"/>
    </xf>
    <xf numFmtId="176" fontId="8" fillId="0" borderId="19"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7" xfId="0" applyFont="1" applyBorder="1">
      <alignment vertical="center"/>
    </xf>
    <xf numFmtId="0" fontId="8" fillId="0" borderId="17"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9" xfId="0" applyNumberFormat="1" applyFont="1" applyBorder="1" applyAlignment="1">
      <alignment horizontal="left" vertical="center" shrinkToFit="1"/>
    </xf>
    <xf numFmtId="176" fontId="8" fillId="0" borderId="20" xfId="0" applyNumberFormat="1" applyFont="1" applyBorder="1" applyAlignment="1">
      <alignment horizontal="left" vertical="center" shrinkToFit="1"/>
    </xf>
    <xf numFmtId="38" fontId="17" fillId="0" borderId="13" xfId="1" applyFont="1" applyBorder="1" applyAlignment="1">
      <alignment vertical="center" shrinkToFit="1"/>
    </xf>
    <xf numFmtId="38" fontId="17" fillId="0" borderId="14" xfId="1" applyFont="1" applyBorder="1" applyAlignment="1">
      <alignment vertical="center" shrinkToFit="1"/>
    </xf>
    <xf numFmtId="38" fontId="18" fillId="3" borderId="4" xfId="1" applyFont="1" applyFill="1" applyBorder="1" applyAlignment="1">
      <alignment horizontal="center" vertical="center"/>
    </xf>
    <xf numFmtId="38" fontId="8" fillId="0" borderId="10" xfId="1" applyFont="1" applyBorder="1" applyAlignment="1">
      <alignment vertical="center" shrinkToFit="1"/>
    </xf>
    <xf numFmtId="38" fontId="7" fillId="2" borderId="7" xfId="1" applyFont="1" applyFill="1" applyBorder="1" applyAlignment="1">
      <alignment vertical="center" shrinkToFit="1"/>
    </xf>
    <xf numFmtId="0" fontId="8" fillId="0" borderId="16" xfId="0" applyFont="1" applyBorder="1" applyAlignment="1">
      <alignment horizontal="left" vertical="center"/>
    </xf>
    <xf numFmtId="0" fontId="8" fillId="0" borderId="31" xfId="0" applyFont="1" applyBorder="1" applyAlignment="1">
      <alignment horizontal="left" vertical="center"/>
    </xf>
    <xf numFmtId="0" fontId="14" fillId="0" borderId="0" xfId="0" applyFont="1" applyAlignment="1">
      <alignment horizontal="right" vertical="center"/>
    </xf>
    <xf numFmtId="0" fontId="7" fillId="0" borderId="32" xfId="0" applyFont="1" applyBorder="1" applyAlignment="1">
      <alignment horizontal="left" vertical="center"/>
    </xf>
    <xf numFmtId="38" fontId="8" fillId="0" borderId="27" xfId="1" applyFont="1" applyBorder="1" applyAlignment="1">
      <alignment vertical="center" shrinkToFit="1"/>
    </xf>
    <xf numFmtId="0" fontId="7" fillId="0" borderId="17" xfId="0" applyFont="1" applyBorder="1" applyAlignment="1">
      <alignment horizontal="left" vertical="center"/>
    </xf>
    <xf numFmtId="0" fontId="7" fillId="0" borderId="33" xfId="0" applyFont="1" applyBorder="1" applyAlignment="1">
      <alignment horizontal="left" vertical="center"/>
    </xf>
    <xf numFmtId="38" fontId="15" fillId="3" borderId="4" xfId="1" applyFont="1" applyFill="1" applyBorder="1" applyAlignment="1">
      <alignment horizontal="center" vertical="center"/>
    </xf>
    <xf numFmtId="38" fontId="8" fillId="0" borderId="34" xfId="1" applyFont="1" applyBorder="1" applyAlignment="1">
      <alignment vertical="center" shrinkToFit="1"/>
    </xf>
    <xf numFmtId="0" fontId="7" fillId="0" borderId="35" xfId="0" applyFont="1" applyBorder="1" applyAlignment="1">
      <alignment horizontal="left" vertical="center"/>
    </xf>
    <xf numFmtId="38" fontId="7" fillId="0" borderId="37" xfId="1" applyFont="1" applyBorder="1" applyAlignment="1">
      <alignment vertical="center" shrinkToFit="1"/>
    </xf>
    <xf numFmtId="0" fontId="2" fillId="0" borderId="36" xfId="0" applyFont="1" applyBorder="1" applyAlignment="1"/>
    <xf numFmtId="38" fontId="8" fillId="0" borderId="38" xfId="1" applyFont="1" applyBorder="1" applyAlignment="1">
      <alignment vertical="center" shrinkToFit="1"/>
    </xf>
    <xf numFmtId="38" fontId="8" fillId="0" borderId="39" xfId="1" applyFont="1" applyBorder="1" applyAlignment="1">
      <alignment vertical="center" shrinkToFit="1"/>
    </xf>
    <xf numFmtId="0" fontId="14" fillId="2" borderId="5" xfId="0" applyFont="1" applyFill="1" applyBorder="1" applyAlignment="1">
      <alignment horizontal="left" vertical="center"/>
    </xf>
    <xf numFmtId="0" fontId="14" fillId="2" borderId="6" xfId="0" applyFont="1" applyFill="1" applyBorder="1" applyAlignment="1">
      <alignment horizontal="left" vertical="center"/>
    </xf>
    <xf numFmtId="38" fontId="10" fillId="0" borderId="25" xfId="1" applyFont="1" applyBorder="1" applyAlignment="1">
      <alignment vertical="center" shrinkToFit="1"/>
    </xf>
    <xf numFmtId="38" fontId="10" fillId="0" borderId="27" xfId="1" applyFont="1" applyBorder="1" applyAlignment="1">
      <alignment vertical="center" shrinkToFit="1"/>
    </xf>
    <xf numFmtId="38" fontId="10" fillId="0" borderId="29" xfId="1" applyFont="1" applyBorder="1" applyAlignment="1">
      <alignment vertical="center" shrinkToFit="1"/>
    </xf>
    <xf numFmtId="0" fontId="6" fillId="0" borderId="1" xfId="0" applyFont="1" applyBorder="1" applyAlignment="1">
      <alignment horizontal="left"/>
    </xf>
    <xf numFmtId="0" fontId="7" fillId="0" borderId="1" xfId="0" applyFont="1" applyBorder="1" applyAlignment="1"/>
    <xf numFmtId="0" fontId="9" fillId="0" borderId="0" xfId="0" applyFont="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xf>
    <xf numFmtId="0" fontId="14" fillId="0" borderId="22" xfId="0" applyFont="1" applyBorder="1" applyAlignment="1">
      <alignment horizontal="center" vertical="center"/>
    </xf>
    <xf numFmtId="0" fontId="14" fillId="0" borderId="28" xfId="0" applyFont="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38" fontId="19" fillId="0" borderId="25" xfId="1" applyFont="1" applyBorder="1" applyAlignment="1">
      <alignment vertical="center" wrapText="1" shrinkToFit="1"/>
    </xf>
    <xf numFmtId="38" fontId="19" fillId="0" borderId="27" xfId="1" applyFont="1" applyBorder="1" applyAlignment="1">
      <alignment vertical="center" wrapText="1" shrinkToFit="1"/>
    </xf>
    <xf numFmtId="38" fontId="19" fillId="0" borderId="29" xfId="1" applyFont="1" applyBorder="1" applyAlignment="1">
      <alignment vertical="center" wrapText="1" shrinkToFit="1"/>
    </xf>
    <xf numFmtId="0" fontId="8" fillId="0" borderId="16" xfId="0" applyFont="1" applyBorder="1" applyAlignment="1">
      <alignment horizontal="center" vertical="center" textRotation="255"/>
    </xf>
    <xf numFmtId="0" fontId="8" fillId="0" borderId="16"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cellXfs>
  <cellStyles count="2">
    <cellStyle name="桁区切り" xfId="1" builtinId="6"/>
    <cellStyle name="標準" xfId="0" builtinId="0"/>
  </cellStyles>
  <dxfs count="10">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
      <font>
        <condense val="0"/>
        <extend val="0"/>
        <color indexed="9"/>
      </font>
    </dxf>
    <dxf>
      <font>
        <condense val="0"/>
        <extend val="0"/>
        <color indexed="9"/>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22</xdr:row>
      <xdr:rowOff>190500</xdr:rowOff>
    </xdr:from>
    <xdr:to>
      <xdr:col>2</xdr:col>
      <xdr:colOff>523875</xdr:colOff>
      <xdr:row>22</xdr:row>
      <xdr:rowOff>190500</xdr:rowOff>
    </xdr:to>
    <xdr:sp macro="" textlink="">
      <xdr:nvSpPr>
        <xdr:cNvPr id="10" name="Line 2">
          <a:extLst>
            <a:ext uri="{FF2B5EF4-FFF2-40B4-BE49-F238E27FC236}">
              <a16:creationId xmlns:a16="http://schemas.microsoft.com/office/drawing/2014/main" id="{00000000-0008-0000-0000-00000A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22</xdr:row>
      <xdr:rowOff>190500</xdr:rowOff>
    </xdr:from>
    <xdr:to>
      <xdr:col>2</xdr:col>
      <xdr:colOff>523875</xdr:colOff>
      <xdr:row>22</xdr:row>
      <xdr:rowOff>190500</xdr:rowOff>
    </xdr:to>
    <xdr:sp macro="" textlink="">
      <xdr:nvSpPr>
        <xdr:cNvPr id="11" name="Line 3">
          <a:extLst>
            <a:ext uri="{FF2B5EF4-FFF2-40B4-BE49-F238E27FC236}">
              <a16:creationId xmlns:a16="http://schemas.microsoft.com/office/drawing/2014/main" id="{00000000-0008-0000-0000-00000B000000}"/>
            </a:ext>
          </a:extLst>
        </xdr:cNvPr>
        <xdr:cNvSpPr>
          <a:spLocks noChangeShapeType="1"/>
        </xdr:cNvSpPr>
      </xdr:nvSpPr>
      <xdr:spPr bwMode="auto">
        <a:xfrm>
          <a:off x="3152775" y="6372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2" name="Line 7">
          <a:extLst>
            <a:ext uri="{FF2B5EF4-FFF2-40B4-BE49-F238E27FC236}">
              <a16:creationId xmlns:a16="http://schemas.microsoft.com/office/drawing/2014/main" id="{00000000-0008-0000-0000-00000C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13" name="Line 8">
          <a:extLst>
            <a:ext uri="{FF2B5EF4-FFF2-40B4-BE49-F238E27FC236}">
              <a16:creationId xmlns:a16="http://schemas.microsoft.com/office/drawing/2014/main" id="{00000000-0008-0000-0000-00000D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4" name="Line 10">
          <a:extLst>
            <a:ext uri="{FF2B5EF4-FFF2-40B4-BE49-F238E27FC236}">
              <a16:creationId xmlns:a16="http://schemas.microsoft.com/office/drawing/2014/main" id="{00000000-0008-0000-0000-00000E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5" name="Line 11">
          <a:extLst>
            <a:ext uri="{FF2B5EF4-FFF2-40B4-BE49-F238E27FC236}">
              <a16:creationId xmlns:a16="http://schemas.microsoft.com/office/drawing/2014/main" id="{00000000-0008-0000-0000-00000F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6" name="Line 13">
          <a:extLst>
            <a:ext uri="{FF2B5EF4-FFF2-40B4-BE49-F238E27FC236}">
              <a16:creationId xmlns:a16="http://schemas.microsoft.com/office/drawing/2014/main" id="{00000000-0008-0000-0000-000010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7" name="Line 14">
          <a:extLst>
            <a:ext uri="{FF2B5EF4-FFF2-40B4-BE49-F238E27FC236}">
              <a16:creationId xmlns:a16="http://schemas.microsoft.com/office/drawing/2014/main" id="{00000000-0008-0000-0000-000011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25</xdr:row>
      <xdr:rowOff>190500</xdr:rowOff>
    </xdr:from>
    <xdr:to>
      <xdr:col>7</xdr:col>
      <xdr:colOff>0</xdr:colOff>
      <xdr:row>25</xdr:row>
      <xdr:rowOff>190500</xdr:rowOff>
    </xdr:to>
    <xdr:sp macro="" textlink="">
      <xdr:nvSpPr>
        <xdr:cNvPr id="19" name="Line 17">
          <a:extLst>
            <a:ext uri="{FF2B5EF4-FFF2-40B4-BE49-F238E27FC236}">
              <a16:creationId xmlns:a16="http://schemas.microsoft.com/office/drawing/2014/main" id="{00000000-0008-0000-0000-000013000000}"/>
            </a:ext>
          </a:extLst>
        </xdr:cNvPr>
        <xdr:cNvSpPr>
          <a:spLocks noChangeShapeType="1"/>
        </xdr:cNvSpPr>
      </xdr:nvSpPr>
      <xdr:spPr bwMode="auto">
        <a:xfrm>
          <a:off x="9534525" y="7058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2" name="Line 24">
          <a:extLst>
            <a:ext uri="{FF2B5EF4-FFF2-40B4-BE49-F238E27FC236}">
              <a16:creationId xmlns:a16="http://schemas.microsoft.com/office/drawing/2014/main" id="{00000000-0008-0000-0000-000016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3" name="Line 25">
          <a:extLst>
            <a:ext uri="{FF2B5EF4-FFF2-40B4-BE49-F238E27FC236}">
              <a16:creationId xmlns:a16="http://schemas.microsoft.com/office/drawing/2014/main" id="{00000000-0008-0000-0000-000017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4" name="Line 29">
          <a:extLst>
            <a:ext uri="{FF2B5EF4-FFF2-40B4-BE49-F238E27FC236}">
              <a16:creationId xmlns:a16="http://schemas.microsoft.com/office/drawing/2014/main" id="{00000000-0008-0000-0000-000018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23</xdr:row>
      <xdr:rowOff>190500</xdr:rowOff>
    </xdr:from>
    <xdr:to>
      <xdr:col>7</xdr:col>
      <xdr:colOff>0</xdr:colOff>
      <xdr:row>23</xdr:row>
      <xdr:rowOff>190500</xdr:rowOff>
    </xdr:to>
    <xdr:sp macro="" textlink="">
      <xdr:nvSpPr>
        <xdr:cNvPr id="25" name="Line 30">
          <a:extLst>
            <a:ext uri="{FF2B5EF4-FFF2-40B4-BE49-F238E27FC236}">
              <a16:creationId xmlns:a16="http://schemas.microsoft.com/office/drawing/2014/main" id="{00000000-0008-0000-0000-000019000000}"/>
            </a:ext>
          </a:extLst>
        </xdr:cNvPr>
        <xdr:cNvSpPr>
          <a:spLocks noChangeShapeType="1"/>
        </xdr:cNvSpPr>
      </xdr:nvSpPr>
      <xdr:spPr bwMode="auto">
        <a:xfrm>
          <a:off x="953452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6" name="Line 34">
          <a:extLst>
            <a:ext uri="{FF2B5EF4-FFF2-40B4-BE49-F238E27FC236}">
              <a16:creationId xmlns:a16="http://schemas.microsoft.com/office/drawing/2014/main" id="{00000000-0008-0000-0000-00001A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23</xdr:row>
      <xdr:rowOff>190500</xdr:rowOff>
    </xdr:from>
    <xdr:to>
      <xdr:col>2</xdr:col>
      <xdr:colOff>523875</xdr:colOff>
      <xdr:row>23</xdr:row>
      <xdr:rowOff>190500</xdr:rowOff>
    </xdr:to>
    <xdr:sp macro="" textlink="">
      <xdr:nvSpPr>
        <xdr:cNvPr id="27" name="Line 35">
          <a:extLst>
            <a:ext uri="{FF2B5EF4-FFF2-40B4-BE49-F238E27FC236}">
              <a16:creationId xmlns:a16="http://schemas.microsoft.com/office/drawing/2014/main" id="{00000000-0008-0000-0000-00001B000000}"/>
            </a:ext>
          </a:extLst>
        </xdr:cNvPr>
        <xdr:cNvSpPr>
          <a:spLocks noChangeShapeType="1"/>
        </xdr:cNvSpPr>
      </xdr:nvSpPr>
      <xdr:spPr bwMode="auto">
        <a:xfrm>
          <a:off x="3152775" y="660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32</xdr:row>
      <xdr:rowOff>190500</xdr:rowOff>
    </xdr:from>
    <xdr:to>
      <xdr:col>2</xdr:col>
      <xdr:colOff>523875</xdr:colOff>
      <xdr:row>32</xdr:row>
      <xdr:rowOff>190500</xdr:rowOff>
    </xdr:to>
    <xdr:sp macro="" textlink="">
      <xdr:nvSpPr>
        <xdr:cNvPr id="28" name="Line 1">
          <a:extLst>
            <a:ext uri="{FF2B5EF4-FFF2-40B4-BE49-F238E27FC236}">
              <a16:creationId xmlns:a16="http://schemas.microsoft.com/office/drawing/2014/main" id="{00000000-0008-0000-0000-00001C000000}"/>
            </a:ext>
          </a:extLst>
        </xdr:cNvPr>
        <xdr:cNvSpPr>
          <a:spLocks noChangeShapeType="1"/>
        </xdr:cNvSpPr>
      </xdr:nvSpPr>
      <xdr:spPr bwMode="auto">
        <a:xfrm>
          <a:off x="3152775" y="86963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29" name="Line 21">
          <a:extLst>
            <a:ext uri="{FF2B5EF4-FFF2-40B4-BE49-F238E27FC236}">
              <a16:creationId xmlns:a16="http://schemas.microsoft.com/office/drawing/2014/main" id="{00000000-0008-0000-0000-00001D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0" name="Line 22">
          <a:extLst>
            <a:ext uri="{FF2B5EF4-FFF2-40B4-BE49-F238E27FC236}">
              <a16:creationId xmlns:a16="http://schemas.microsoft.com/office/drawing/2014/main" id="{00000000-0008-0000-0000-00001E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1" name="Line 26">
          <a:extLst>
            <a:ext uri="{FF2B5EF4-FFF2-40B4-BE49-F238E27FC236}">
              <a16:creationId xmlns:a16="http://schemas.microsoft.com/office/drawing/2014/main" id="{00000000-0008-0000-0000-00001F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2" name="Line 27">
          <a:extLst>
            <a:ext uri="{FF2B5EF4-FFF2-40B4-BE49-F238E27FC236}">
              <a16:creationId xmlns:a16="http://schemas.microsoft.com/office/drawing/2014/main" id="{00000000-0008-0000-0000-000020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3" name="Line 31">
          <a:extLst>
            <a:ext uri="{FF2B5EF4-FFF2-40B4-BE49-F238E27FC236}">
              <a16:creationId xmlns:a16="http://schemas.microsoft.com/office/drawing/2014/main" id="{00000000-0008-0000-0000-000021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56</xdr:row>
      <xdr:rowOff>0</xdr:rowOff>
    </xdr:from>
    <xdr:to>
      <xdr:col>8</xdr:col>
      <xdr:colOff>0</xdr:colOff>
      <xdr:row>56</xdr:row>
      <xdr:rowOff>0</xdr:rowOff>
    </xdr:to>
    <xdr:sp macro="" textlink="">
      <xdr:nvSpPr>
        <xdr:cNvPr id="34" name="Line 32">
          <a:extLst>
            <a:ext uri="{FF2B5EF4-FFF2-40B4-BE49-F238E27FC236}">
              <a16:creationId xmlns:a16="http://schemas.microsoft.com/office/drawing/2014/main" id="{00000000-0008-0000-0000-000022000000}"/>
            </a:ext>
          </a:extLst>
        </xdr:cNvPr>
        <xdr:cNvSpPr>
          <a:spLocks noChangeShapeType="1"/>
        </xdr:cNvSpPr>
      </xdr:nvSpPr>
      <xdr:spPr bwMode="auto">
        <a:xfrm>
          <a:off x="9734550" y="1380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0">
              <a:solidFill>
                <a:sysClr val="windowText" lastClr="000000"/>
              </a:solidFill>
              <a:latin typeface="BIZ UDPゴシック" panose="020B0400000000000000" pitchFamily="50" charset="-128"/>
              <a:ea typeface="BIZ UDPゴシック" panose="020B0400000000000000" pitchFamily="50" charset="-128"/>
            </a:rPr>
            <a:t>様式</a:t>
          </a:r>
          <a:r>
            <a:rPr kumimoji="1" lang="en-US" altLang="ja-JP" sz="1400" b="0">
              <a:solidFill>
                <a:sysClr val="windowText" lastClr="000000"/>
              </a:solidFill>
              <a:latin typeface="BIZ UDPゴシック" panose="020B0400000000000000" pitchFamily="50" charset="-128"/>
              <a:ea typeface="BIZ UDPゴシック" panose="020B0400000000000000" pitchFamily="50" charset="-128"/>
            </a:rPr>
            <a:t>10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68</xdr:row>
      <xdr:rowOff>0</xdr:rowOff>
    </xdr:from>
    <xdr:to>
      <xdr:col>7</xdr:col>
      <xdr:colOff>0</xdr:colOff>
      <xdr:row>68</xdr:row>
      <xdr:rowOff>0</xdr:rowOff>
    </xdr:to>
    <xdr:sp macro="" textlink="">
      <xdr:nvSpPr>
        <xdr:cNvPr id="4" name="Line 21">
          <a:extLst>
            <a:ext uri="{FF2B5EF4-FFF2-40B4-BE49-F238E27FC236}">
              <a16:creationId xmlns:a16="http://schemas.microsoft.com/office/drawing/2014/main" id="{C03CE4E1-15C5-40E8-AA1D-6F8D981DB8AF}"/>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5" name="Line 22">
          <a:extLst>
            <a:ext uri="{FF2B5EF4-FFF2-40B4-BE49-F238E27FC236}">
              <a16:creationId xmlns:a16="http://schemas.microsoft.com/office/drawing/2014/main" id="{EE4C1FB7-8087-4A9C-9CC3-520A51888B69}"/>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6" name="Line 26">
          <a:extLst>
            <a:ext uri="{FF2B5EF4-FFF2-40B4-BE49-F238E27FC236}">
              <a16:creationId xmlns:a16="http://schemas.microsoft.com/office/drawing/2014/main" id="{164F5883-6B22-4D7B-BC95-6C5F1787B58E}"/>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7" name="Line 27">
          <a:extLst>
            <a:ext uri="{FF2B5EF4-FFF2-40B4-BE49-F238E27FC236}">
              <a16:creationId xmlns:a16="http://schemas.microsoft.com/office/drawing/2014/main" id="{5CAB2000-3654-4493-B4B3-D817B6D14780}"/>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8" name="Line 31">
          <a:extLst>
            <a:ext uri="{FF2B5EF4-FFF2-40B4-BE49-F238E27FC236}">
              <a16:creationId xmlns:a16="http://schemas.microsoft.com/office/drawing/2014/main" id="{A30F8603-6EA3-49F2-8883-87D4B65CEA1C}"/>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68</xdr:row>
      <xdr:rowOff>0</xdr:rowOff>
    </xdr:from>
    <xdr:to>
      <xdr:col>7</xdr:col>
      <xdr:colOff>0</xdr:colOff>
      <xdr:row>68</xdr:row>
      <xdr:rowOff>0</xdr:rowOff>
    </xdr:to>
    <xdr:sp macro="" textlink="">
      <xdr:nvSpPr>
        <xdr:cNvPr id="9" name="Line 32">
          <a:extLst>
            <a:ext uri="{FF2B5EF4-FFF2-40B4-BE49-F238E27FC236}">
              <a16:creationId xmlns:a16="http://schemas.microsoft.com/office/drawing/2014/main" id="{832C95CA-D2F5-404F-B6D2-46AE85EAFAAA}"/>
            </a:ext>
          </a:extLst>
        </xdr:cNvPr>
        <xdr:cNvSpPr>
          <a:spLocks noChangeShapeType="1"/>
        </xdr:cNvSpPr>
      </xdr:nvSpPr>
      <xdr:spPr bwMode="auto">
        <a:xfrm>
          <a:off x="8572500" y="148361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 name="Line 2">
          <a:extLst>
            <a:ext uri="{FF2B5EF4-FFF2-40B4-BE49-F238E27FC236}">
              <a16:creationId xmlns:a16="http://schemas.microsoft.com/office/drawing/2014/main" id="{A7FBAF9E-6C70-4111-9671-F8653DA09DE3}"/>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1" name="Line 3">
          <a:extLst>
            <a:ext uri="{FF2B5EF4-FFF2-40B4-BE49-F238E27FC236}">
              <a16:creationId xmlns:a16="http://schemas.microsoft.com/office/drawing/2014/main" id="{5D0407EA-B0FB-4BA2-B72A-9D61020E93B2}"/>
            </a:ext>
          </a:extLst>
        </xdr:cNvPr>
        <xdr:cNvSpPr>
          <a:spLocks noChangeShapeType="1"/>
        </xdr:cNvSpPr>
      </xdr:nvSpPr>
      <xdr:spPr bwMode="auto">
        <a:xfrm>
          <a:off x="2886075" y="5486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2" name="Line 7">
          <a:extLst>
            <a:ext uri="{FF2B5EF4-FFF2-40B4-BE49-F238E27FC236}">
              <a16:creationId xmlns:a16="http://schemas.microsoft.com/office/drawing/2014/main" id="{4D21C517-F7ED-43C2-985C-B03E898C367E}"/>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13" name="Line 8">
          <a:extLst>
            <a:ext uri="{FF2B5EF4-FFF2-40B4-BE49-F238E27FC236}">
              <a16:creationId xmlns:a16="http://schemas.microsoft.com/office/drawing/2014/main" id="{4CA6D9C7-F8C7-4408-BEED-E600F0EC15A2}"/>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0" name="Line 19">
          <a:extLst>
            <a:ext uri="{FF2B5EF4-FFF2-40B4-BE49-F238E27FC236}">
              <a16:creationId xmlns:a16="http://schemas.microsoft.com/office/drawing/2014/main" id="{67362BA4-2B9B-42CE-9D1A-6F9637C21C4A}"/>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1" name="Line 20">
          <a:extLst>
            <a:ext uri="{FF2B5EF4-FFF2-40B4-BE49-F238E27FC236}">
              <a16:creationId xmlns:a16="http://schemas.microsoft.com/office/drawing/2014/main" id="{C2CE352C-7960-4747-8577-17F35E99885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2" name="Line 24">
          <a:extLst>
            <a:ext uri="{FF2B5EF4-FFF2-40B4-BE49-F238E27FC236}">
              <a16:creationId xmlns:a16="http://schemas.microsoft.com/office/drawing/2014/main" id="{B8213BDE-1955-447E-8236-68A2B301917C}"/>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3" name="Line 25">
          <a:extLst>
            <a:ext uri="{FF2B5EF4-FFF2-40B4-BE49-F238E27FC236}">
              <a16:creationId xmlns:a16="http://schemas.microsoft.com/office/drawing/2014/main" id="{CA652B7F-27AD-456B-ADF5-27776813AD42}"/>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4" name="Line 29">
          <a:extLst>
            <a:ext uri="{FF2B5EF4-FFF2-40B4-BE49-F238E27FC236}">
              <a16:creationId xmlns:a16="http://schemas.microsoft.com/office/drawing/2014/main" id="{B9CCD4B4-6040-4C19-A4BD-7BCAACB7A2A8}"/>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26</xdr:row>
      <xdr:rowOff>190500</xdr:rowOff>
    </xdr:from>
    <xdr:to>
      <xdr:col>7</xdr:col>
      <xdr:colOff>0</xdr:colOff>
      <xdr:row>26</xdr:row>
      <xdr:rowOff>190500</xdr:rowOff>
    </xdr:to>
    <xdr:sp macro="" textlink="">
      <xdr:nvSpPr>
        <xdr:cNvPr id="25" name="Line 30">
          <a:extLst>
            <a:ext uri="{FF2B5EF4-FFF2-40B4-BE49-F238E27FC236}">
              <a16:creationId xmlns:a16="http://schemas.microsoft.com/office/drawing/2014/main" id="{3D993CC1-816A-4423-A297-50466605D487}"/>
            </a:ext>
          </a:extLst>
        </xdr:cNvPr>
        <xdr:cNvSpPr>
          <a:spLocks noChangeShapeType="1"/>
        </xdr:cNvSpPr>
      </xdr:nvSpPr>
      <xdr:spPr bwMode="auto">
        <a:xfrm>
          <a:off x="8572500"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6" name="Line 34">
          <a:extLst>
            <a:ext uri="{FF2B5EF4-FFF2-40B4-BE49-F238E27FC236}">
              <a16:creationId xmlns:a16="http://schemas.microsoft.com/office/drawing/2014/main" id="{246ED8C5-F3A3-40AF-BC05-8C66E3243F34}"/>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26</xdr:row>
      <xdr:rowOff>190500</xdr:rowOff>
    </xdr:from>
    <xdr:to>
      <xdr:col>2</xdr:col>
      <xdr:colOff>523875</xdr:colOff>
      <xdr:row>26</xdr:row>
      <xdr:rowOff>190500</xdr:rowOff>
    </xdr:to>
    <xdr:sp macro="" textlink="">
      <xdr:nvSpPr>
        <xdr:cNvPr id="27" name="Line 35">
          <a:extLst>
            <a:ext uri="{FF2B5EF4-FFF2-40B4-BE49-F238E27FC236}">
              <a16:creationId xmlns:a16="http://schemas.microsoft.com/office/drawing/2014/main" id="{C246A522-DB1F-4EEC-8B82-A38E458BC5C0}"/>
            </a:ext>
          </a:extLst>
        </xdr:cNvPr>
        <xdr:cNvSpPr>
          <a:spLocks noChangeShapeType="1"/>
        </xdr:cNvSpPr>
      </xdr:nvSpPr>
      <xdr:spPr bwMode="auto">
        <a:xfrm>
          <a:off x="2886075" y="5715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28" name="Line 1">
          <a:extLst>
            <a:ext uri="{FF2B5EF4-FFF2-40B4-BE49-F238E27FC236}">
              <a16:creationId xmlns:a16="http://schemas.microsoft.com/office/drawing/2014/main" id="{1BA57484-DBC9-49C4-BF36-47833C0AA116}"/>
            </a:ext>
          </a:extLst>
        </xdr:cNvPr>
        <xdr:cNvSpPr>
          <a:spLocks noChangeShapeType="1"/>
        </xdr:cNvSpPr>
      </xdr:nvSpPr>
      <xdr:spPr bwMode="auto">
        <a:xfrm>
          <a:off x="2886075" y="78181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29" name="Line 21">
          <a:extLst>
            <a:ext uri="{FF2B5EF4-FFF2-40B4-BE49-F238E27FC236}">
              <a16:creationId xmlns:a16="http://schemas.microsoft.com/office/drawing/2014/main" id="{4D83F7AB-92F1-47EE-8EE1-2B4D93879746}"/>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0" name="Line 22">
          <a:extLst>
            <a:ext uri="{FF2B5EF4-FFF2-40B4-BE49-F238E27FC236}">
              <a16:creationId xmlns:a16="http://schemas.microsoft.com/office/drawing/2014/main" id="{CFFFC67F-E999-4928-A077-55FC2D901377}"/>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1" name="Line 26">
          <a:extLst>
            <a:ext uri="{FF2B5EF4-FFF2-40B4-BE49-F238E27FC236}">
              <a16:creationId xmlns:a16="http://schemas.microsoft.com/office/drawing/2014/main" id="{4B63DA50-A515-4A03-8367-2E1E12505262}"/>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2" name="Line 27">
          <a:extLst>
            <a:ext uri="{FF2B5EF4-FFF2-40B4-BE49-F238E27FC236}">
              <a16:creationId xmlns:a16="http://schemas.microsoft.com/office/drawing/2014/main" id="{2DA9F68C-5B31-4C09-B243-94A8402BD638}"/>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3" name="Line 31">
          <a:extLst>
            <a:ext uri="{FF2B5EF4-FFF2-40B4-BE49-F238E27FC236}">
              <a16:creationId xmlns:a16="http://schemas.microsoft.com/office/drawing/2014/main" id="{F628F5AE-F4DE-4357-BFD9-F5EF2305E2B9}"/>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66</xdr:row>
      <xdr:rowOff>0</xdr:rowOff>
    </xdr:from>
    <xdr:to>
      <xdr:col>8</xdr:col>
      <xdr:colOff>0</xdr:colOff>
      <xdr:row>66</xdr:row>
      <xdr:rowOff>0</xdr:rowOff>
    </xdr:to>
    <xdr:sp macro="" textlink="">
      <xdr:nvSpPr>
        <xdr:cNvPr id="34" name="Line 32">
          <a:extLst>
            <a:ext uri="{FF2B5EF4-FFF2-40B4-BE49-F238E27FC236}">
              <a16:creationId xmlns:a16="http://schemas.microsoft.com/office/drawing/2014/main" id="{ADA1C9DA-AA2E-4812-9105-6274D1927F90}"/>
            </a:ext>
          </a:extLst>
        </xdr:cNvPr>
        <xdr:cNvSpPr>
          <a:spLocks noChangeShapeType="1"/>
        </xdr:cNvSpPr>
      </xdr:nvSpPr>
      <xdr:spPr bwMode="auto">
        <a:xfrm>
          <a:off x="8755380" y="129463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1228725</xdr:colOff>
      <xdr:row>0</xdr:row>
      <xdr:rowOff>50800</xdr:rowOff>
    </xdr:from>
    <xdr:to>
      <xdr:col>6</xdr:col>
      <xdr:colOff>1184909</xdr:colOff>
      <xdr:row>1</xdr:row>
      <xdr:rowOff>12700</xdr:rowOff>
    </xdr:to>
    <xdr:sp macro="" textlink="">
      <xdr:nvSpPr>
        <xdr:cNvPr id="35" name="正方形/長方形 34">
          <a:extLst>
            <a:ext uri="{FF2B5EF4-FFF2-40B4-BE49-F238E27FC236}">
              <a16:creationId xmlns:a16="http://schemas.microsoft.com/office/drawing/2014/main" id="{38CB1A4F-86BE-4F43-9684-4320BA0394F8}"/>
            </a:ext>
          </a:extLst>
        </xdr:cNvPr>
        <xdr:cNvSpPr/>
      </xdr:nvSpPr>
      <xdr:spPr>
        <a:xfrm>
          <a:off x="7317105" y="50800"/>
          <a:ext cx="1198244" cy="3048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400" b="1">
              <a:solidFill>
                <a:sysClr val="windowText" lastClr="000000"/>
              </a:solidFill>
              <a:latin typeface="BIZ UDゴシック" panose="020B0400000000000000" pitchFamily="49" charset="-128"/>
              <a:ea typeface="BIZ UDゴシック" panose="020B0400000000000000" pitchFamily="49" charset="-128"/>
            </a:rPr>
            <a:t>10</a:t>
          </a:r>
          <a:endParaRPr kumimoji="1" lang="ja-JP" altLang="en-US" sz="14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426720</xdr:colOff>
      <xdr:row>0</xdr:row>
      <xdr:rowOff>99060</xdr:rowOff>
    </xdr:from>
    <xdr:to>
      <xdr:col>4</xdr:col>
      <xdr:colOff>382904</xdr:colOff>
      <xdr:row>1</xdr:row>
      <xdr:rowOff>60960</xdr:rowOff>
    </xdr:to>
    <xdr:sp macro="" textlink="">
      <xdr:nvSpPr>
        <xdr:cNvPr id="36" name="正方形/長方形 35">
          <a:extLst>
            <a:ext uri="{FF2B5EF4-FFF2-40B4-BE49-F238E27FC236}">
              <a16:creationId xmlns:a16="http://schemas.microsoft.com/office/drawing/2014/main" id="{3E174FB9-711A-43BD-AC61-8C32E35A48C5}"/>
            </a:ext>
          </a:extLst>
        </xdr:cNvPr>
        <xdr:cNvSpPr/>
      </xdr:nvSpPr>
      <xdr:spPr>
        <a:xfrm>
          <a:off x="4030980" y="99060"/>
          <a:ext cx="1198244" cy="3048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twoCellAnchor>
    <xdr:from>
      <xdr:col>3</xdr:col>
      <xdr:colOff>523875</xdr:colOff>
      <xdr:row>35</xdr:row>
      <xdr:rowOff>190500</xdr:rowOff>
    </xdr:from>
    <xdr:to>
      <xdr:col>3</xdr:col>
      <xdr:colOff>523875</xdr:colOff>
      <xdr:row>35</xdr:row>
      <xdr:rowOff>190500</xdr:rowOff>
    </xdr:to>
    <xdr:sp macro="" textlink="">
      <xdr:nvSpPr>
        <xdr:cNvPr id="37" name="Line 1">
          <a:extLst>
            <a:ext uri="{FF2B5EF4-FFF2-40B4-BE49-F238E27FC236}">
              <a16:creationId xmlns:a16="http://schemas.microsoft.com/office/drawing/2014/main" id="{C17B53BB-32F9-49B2-BD07-44633772FB7E}"/>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523875</xdr:colOff>
      <xdr:row>35</xdr:row>
      <xdr:rowOff>190500</xdr:rowOff>
    </xdr:from>
    <xdr:to>
      <xdr:col>4</xdr:col>
      <xdr:colOff>523875</xdr:colOff>
      <xdr:row>35</xdr:row>
      <xdr:rowOff>190500</xdr:rowOff>
    </xdr:to>
    <xdr:sp macro="" textlink="">
      <xdr:nvSpPr>
        <xdr:cNvPr id="38" name="Line 1">
          <a:extLst>
            <a:ext uri="{FF2B5EF4-FFF2-40B4-BE49-F238E27FC236}">
              <a16:creationId xmlns:a16="http://schemas.microsoft.com/office/drawing/2014/main" id="{94C61305-1078-4141-8E06-0A78237ACEC9}"/>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523875</xdr:colOff>
      <xdr:row>35</xdr:row>
      <xdr:rowOff>190500</xdr:rowOff>
    </xdr:from>
    <xdr:to>
      <xdr:col>5</xdr:col>
      <xdr:colOff>523875</xdr:colOff>
      <xdr:row>35</xdr:row>
      <xdr:rowOff>190500</xdr:rowOff>
    </xdr:to>
    <xdr:sp macro="" textlink="">
      <xdr:nvSpPr>
        <xdr:cNvPr id="39" name="Line 1">
          <a:extLst>
            <a:ext uri="{FF2B5EF4-FFF2-40B4-BE49-F238E27FC236}">
              <a16:creationId xmlns:a16="http://schemas.microsoft.com/office/drawing/2014/main" id="{EE00FA50-0DE0-41FF-B1EF-BBF92B290323}"/>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523875</xdr:colOff>
      <xdr:row>35</xdr:row>
      <xdr:rowOff>190500</xdr:rowOff>
    </xdr:from>
    <xdr:to>
      <xdr:col>6</xdr:col>
      <xdr:colOff>523875</xdr:colOff>
      <xdr:row>35</xdr:row>
      <xdr:rowOff>190500</xdr:rowOff>
    </xdr:to>
    <xdr:sp macro="" textlink="">
      <xdr:nvSpPr>
        <xdr:cNvPr id="40" name="Line 1">
          <a:extLst>
            <a:ext uri="{FF2B5EF4-FFF2-40B4-BE49-F238E27FC236}">
              <a16:creationId xmlns:a16="http://schemas.microsoft.com/office/drawing/2014/main" id="{771BA719-B9D2-4F89-AA73-07B178286952}"/>
            </a:ext>
          </a:extLst>
        </xdr:cNvPr>
        <xdr:cNvSpPr>
          <a:spLocks noChangeShapeType="1"/>
        </xdr:cNvSpPr>
      </xdr:nvSpPr>
      <xdr:spPr bwMode="auto">
        <a:xfrm>
          <a:off x="2890557" y="8581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17930</xdr:colOff>
      <xdr:row>19</xdr:row>
      <xdr:rowOff>80683</xdr:rowOff>
    </xdr:from>
    <xdr:to>
      <xdr:col>5</xdr:col>
      <xdr:colOff>950259</xdr:colOff>
      <xdr:row>22</xdr:row>
      <xdr:rowOff>35860</xdr:rowOff>
    </xdr:to>
    <xdr:sp macro="" textlink="">
      <xdr:nvSpPr>
        <xdr:cNvPr id="15" name="吹き出し: 四角形 14">
          <a:extLst>
            <a:ext uri="{FF2B5EF4-FFF2-40B4-BE49-F238E27FC236}">
              <a16:creationId xmlns:a16="http://schemas.microsoft.com/office/drawing/2014/main" id="{8B088FF9-F7E6-4EF4-AC9B-02E1AF5689B9}"/>
            </a:ext>
          </a:extLst>
        </xdr:cNvPr>
        <xdr:cNvSpPr/>
      </xdr:nvSpPr>
      <xdr:spPr>
        <a:xfrm>
          <a:off x="2384612" y="4688542"/>
          <a:ext cx="4670612"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1792943</xdr:colOff>
      <xdr:row>15</xdr:row>
      <xdr:rowOff>17930</xdr:rowOff>
    </xdr:from>
    <xdr:to>
      <xdr:col>1</xdr:col>
      <xdr:colOff>2124637</xdr:colOff>
      <xdr:row>21</xdr:row>
      <xdr:rowOff>17929</xdr:rowOff>
    </xdr:to>
    <xdr:sp macro="" textlink="">
      <xdr:nvSpPr>
        <xdr:cNvPr id="16" name="右中かっこ 15">
          <a:extLst>
            <a:ext uri="{FF2B5EF4-FFF2-40B4-BE49-F238E27FC236}">
              <a16:creationId xmlns:a16="http://schemas.microsoft.com/office/drawing/2014/main" id="{BDB618F9-4F84-4B66-B232-759845F6860C}"/>
            </a:ext>
          </a:extLst>
        </xdr:cNvPr>
        <xdr:cNvSpPr/>
      </xdr:nvSpPr>
      <xdr:spPr>
        <a:xfrm>
          <a:off x="2026025" y="3693459"/>
          <a:ext cx="331694" cy="1398494"/>
        </a:xfrm>
        <a:prstGeom prst="rightBrace">
          <a:avLst>
            <a:gd name="adj1" fmla="val 8333"/>
            <a:gd name="adj2" fmla="val 80128"/>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17930</xdr:colOff>
      <xdr:row>11</xdr:row>
      <xdr:rowOff>8965</xdr:rowOff>
    </xdr:from>
    <xdr:to>
      <xdr:col>6</xdr:col>
      <xdr:colOff>1228165</xdr:colOff>
      <xdr:row>12</xdr:row>
      <xdr:rowOff>0</xdr:rowOff>
    </xdr:to>
    <xdr:sp macro="" textlink="">
      <xdr:nvSpPr>
        <xdr:cNvPr id="42" name="吹き出し: 四角形 41">
          <a:extLst>
            <a:ext uri="{FF2B5EF4-FFF2-40B4-BE49-F238E27FC236}">
              <a16:creationId xmlns:a16="http://schemas.microsoft.com/office/drawing/2014/main" id="{30164978-7DEF-4571-ABC8-996550D01D67}"/>
            </a:ext>
          </a:extLst>
        </xdr:cNvPr>
        <xdr:cNvSpPr/>
      </xdr:nvSpPr>
      <xdr:spPr>
        <a:xfrm>
          <a:off x="7368989" y="2680447"/>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17929</xdr:colOff>
      <xdr:row>59</xdr:row>
      <xdr:rowOff>0</xdr:rowOff>
    </xdr:from>
    <xdr:to>
      <xdr:col>6</xdr:col>
      <xdr:colOff>1228164</xdr:colOff>
      <xdr:row>60</xdr:row>
      <xdr:rowOff>8965</xdr:rowOff>
    </xdr:to>
    <xdr:sp macro="" textlink="">
      <xdr:nvSpPr>
        <xdr:cNvPr id="43" name="吹き出し: 四角形 42">
          <a:extLst>
            <a:ext uri="{FF2B5EF4-FFF2-40B4-BE49-F238E27FC236}">
              <a16:creationId xmlns:a16="http://schemas.microsoft.com/office/drawing/2014/main" id="{CD61676F-8E60-4A29-8EB4-F416D87C7323}"/>
            </a:ext>
          </a:extLst>
        </xdr:cNvPr>
        <xdr:cNvSpPr/>
      </xdr:nvSpPr>
      <xdr:spPr>
        <a:xfrm>
          <a:off x="7368988" y="14504894"/>
          <a:ext cx="1210235" cy="242047"/>
        </a:xfrm>
        <a:prstGeom prst="wedgeRectCallout">
          <a:avLst>
            <a:gd name="adj1" fmla="val -45449"/>
            <a:gd name="adj2" fmla="val 4556"/>
          </a:avLst>
        </a:prstGeom>
        <a:solidFill>
          <a:schemeClr val="accent1">
            <a:lumMod val="20000"/>
            <a:lumOff val="80000"/>
            <a:alpha val="4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623047</xdr:colOff>
      <xdr:row>12</xdr:row>
      <xdr:rowOff>0</xdr:rowOff>
    </xdr:from>
    <xdr:to>
      <xdr:col>6</xdr:col>
      <xdr:colOff>623048</xdr:colOff>
      <xdr:row>59</xdr:row>
      <xdr:rowOff>0</xdr:rowOff>
    </xdr:to>
    <xdr:cxnSp macro="">
      <xdr:nvCxnSpPr>
        <xdr:cNvPr id="18" name="直線矢印コネクタ 17">
          <a:extLst>
            <a:ext uri="{FF2B5EF4-FFF2-40B4-BE49-F238E27FC236}">
              <a16:creationId xmlns:a16="http://schemas.microsoft.com/office/drawing/2014/main" id="{47E38375-5865-4344-9D98-CC48F404DF92}"/>
            </a:ext>
          </a:extLst>
        </xdr:cNvPr>
        <xdr:cNvCxnSpPr>
          <a:stCxn id="42" idx="2"/>
          <a:endCxn id="43" idx="0"/>
        </xdr:cNvCxnSpPr>
      </xdr:nvCxnSpPr>
      <xdr:spPr>
        <a:xfrm flipH="1">
          <a:off x="7974106" y="2922494"/>
          <a:ext cx="1" cy="11582400"/>
        </a:xfrm>
        <a:prstGeom prst="straightConnector1">
          <a:avLst/>
        </a:prstGeom>
        <a:ln w="28575">
          <a:solidFill>
            <a:srgbClr val="0000FF"/>
          </a:solidFill>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788895</xdr:colOff>
      <xdr:row>12</xdr:row>
      <xdr:rowOff>123776</xdr:rowOff>
    </xdr:from>
    <xdr:ext cx="4048657" cy="275717"/>
    <xdr:sp macro="" textlink="">
      <xdr:nvSpPr>
        <xdr:cNvPr id="41" name="吹き出し: 四角形 40">
          <a:extLst>
            <a:ext uri="{FF2B5EF4-FFF2-40B4-BE49-F238E27FC236}">
              <a16:creationId xmlns:a16="http://schemas.microsoft.com/office/drawing/2014/main" id="{15B02C76-3592-447D-A769-1C73BFF98323}"/>
            </a:ext>
          </a:extLst>
        </xdr:cNvPr>
        <xdr:cNvSpPr/>
      </xdr:nvSpPr>
      <xdr:spPr>
        <a:xfrm>
          <a:off x="4401671" y="3046270"/>
          <a:ext cx="4048657" cy="275717"/>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ctr"/>
          <a:r>
            <a:rPr kumimoji="1" lang="ja-JP" altLang="en-US" sz="1100">
              <a:solidFill>
                <a:srgbClr val="0000FF"/>
              </a:solidFill>
              <a:latin typeface="BIZ UDゴシック" panose="020B0400000000000000" pitchFamily="49" charset="-128"/>
              <a:ea typeface="BIZ UDゴシック" panose="020B0400000000000000" pitchFamily="49" charset="-128"/>
            </a:rPr>
            <a:t>「収入合計」と「支出合計」の金額は一致させてください。</a:t>
          </a:r>
        </a:p>
      </xdr:txBody>
    </xdr:sp>
    <xdr:clientData/>
  </xdr:oneCellAnchor>
  <xdr:oneCellAnchor>
    <xdr:from>
      <xdr:col>2</xdr:col>
      <xdr:colOff>421343</xdr:colOff>
      <xdr:row>15</xdr:row>
      <xdr:rowOff>215151</xdr:rowOff>
    </xdr:from>
    <xdr:ext cx="4383741" cy="654426"/>
    <xdr:sp macro="" textlink="">
      <xdr:nvSpPr>
        <xdr:cNvPr id="45" name="吹き出し: 四角形 44">
          <a:extLst>
            <a:ext uri="{FF2B5EF4-FFF2-40B4-BE49-F238E27FC236}">
              <a16:creationId xmlns:a16="http://schemas.microsoft.com/office/drawing/2014/main" id="{E0FA1848-E486-45AC-AC7A-A7A5701F859A}"/>
            </a:ext>
          </a:extLst>
        </xdr:cNvPr>
        <xdr:cNvSpPr/>
      </xdr:nvSpPr>
      <xdr:spPr>
        <a:xfrm>
          <a:off x="2788025" y="3890680"/>
          <a:ext cx="4383741" cy="654426"/>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・定期昇給がある場合は、忘れずに加味してください。</a:t>
          </a:r>
        </a:p>
      </xdr:txBody>
    </xdr:sp>
    <xdr:clientData/>
  </xdr:oneCellAnchor>
  <xdr:twoCellAnchor>
    <xdr:from>
      <xdr:col>0</xdr:col>
      <xdr:colOff>89645</xdr:colOff>
      <xdr:row>2</xdr:row>
      <xdr:rowOff>8965</xdr:rowOff>
    </xdr:from>
    <xdr:to>
      <xdr:col>5</xdr:col>
      <xdr:colOff>1021976</xdr:colOff>
      <xdr:row>5</xdr:row>
      <xdr:rowOff>170334</xdr:rowOff>
    </xdr:to>
    <xdr:sp macro="" textlink="">
      <xdr:nvSpPr>
        <xdr:cNvPr id="46" name="吹き出し: 四角形 45">
          <a:extLst>
            <a:ext uri="{FF2B5EF4-FFF2-40B4-BE49-F238E27FC236}">
              <a16:creationId xmlns:a16="http://schemas.microsoft.com/office/drawing/2014/main" id="{C618AA04-DB2B-4768-8F66-1CA1344CEB29}"/>
            </a:ext>
          </a:extLst>
        </xdr:cNvPr>
        <xdr:cNvSpPr/>
      </xdr:nvSpPr>
      <xdr:spPr>
        <a:xfrm>
          <a:off x="89645" y="582706"/>
          <a:ext cx="7037296" cy="1048875"/>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です。例示を参考に各施設の管理運営に必要な経費を記載してください。また、</a:t>
          </a:r>
          <a:r>
            <a:rPr kumimoji="1" lang="ja-JP" altLang="en-US" sz="1100" b="1" u="sng">
              <a:solidFill>
                <a:srgbClr val="0000FF"/>
              </a:solidFill>
              <a:latin typeface="BIZ UDゴシック" panose="020B0400000000000000" pitchFamily="49" charset="-128"/>
              <a:ea typeface="BIZ UDゴシック" panose="020B0400000000000000" pitchFamily="49" charset="-128"/>
            </a:rPr>
            <a:t>物価変動の影響を考慮し必要な経費を積算</a:t>
          </a:r>
          <a:r>
            <a:rPr kumimoji="1" lang="ja-JP" altLang="en-US" sz="1100">
              <a:solidFill>
                <a:srgbClr val="0000FF"/>
              </a:solidFill>
              <a:latin typeface="BIZ UDゴシック" panose="020B0400000000000000" pitchFamily="49" charset="-128"/>
              <a:ea typeface="BIZ UDゴシック" panose="020B0400000000000000" pitchFamily="49" charset="-128"/>
            </a:rPr>
            <a:t>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・費用項目はどのような内容かイメージしやすいよう、分かりやすい名称で記載願います。</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xdr:txBody>
    </xdr:sp>
    <xdr:clientData/>
  </xdr:twoCellAnchor>
  <xdr:oneCellAnchor>
    <xdr:from>
      <xdr:col>1</xdr:col>
      <xdr:colOff>1837763</xdr:colOff>
      <xdr:row>46</xdr:row>
      <xdr:rowOff>144529</xdr:rowOff>
    </xdr:from>
    <xdr:ext cx="5692589" cy="275717"/>
    <xdr:sp macro="" textlink="">
      <xdr:nvSpPr>
        <xdr:cNvPr id="48" name="吹き出し: 四角形 47">
          <a:extLst>
            <a:ext uri="{FF2B5EF4-FFF2-40B4-BE49-F238E27FC236}">
              <a16:creationId xmlns:a16="http://schemas.microsoft.com/office/drawing/2014/main" id="{0163E74B-0011-4A1A-AC65-254346AE6281}"/>
            </a:ext>
          </a:extLst>
        </xdr:cNvPr>
        <xdr:cNvSpPr/>
      </xdr:nvSpPr>
      <xdr:spPr>
        <a:xfrm>
          <a:off x="2070845" y="11565564"/>
          <a:ext cx="5692589" cy="275717"/>
        </a:xfrm>
        <a:prstGeom prst="wedgeRectCallout">
          <a:avLst>
            <a:gd name="adj1" fmla="val -52413"/>
            <a:gd name="adj2" fmla="val 2854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給排水衛生設備・空調設備・エレベーター設備・自動扉・消防設備等の点検・保守費用</a:t>
          </a:r>
        </a:p>
      </xdr:txBody>
    </xdr:sp>
    <xdr:clientData/>
  </xdr:oneCellAnchor>
  <xdr:oneCellAnchor>
    <xdr:from>
      <xdr:col>1</xdr:col>
      <xdr:colOff>1936376</xdr:colOff>
      <xdr:row>35</xdr:row>
      <xdr:rowOff>150705</xdr:rowOff>
    </xdr:from>
    <xdr:ext cx="5656729" cy="275717"/>
    <xdr:sp macro="" textlink="">
      <xdr:nvSpPr>
        <xdr:cNvPr id="50" name="吹き出し: 四角形 49">
          <a:extLst>
            <a:ext uri="{FF2B5EF4-FFF2-40B4-BE49-F238E27FC236}">
              <a16:creationId xmlns:a16="http://schemas.microsoft.com/office/drawing/2014/main" id="{3D0ECA99-9F1E-4336-AE20-057C6BA88611}"/>
            </a:ext>
          </a:extLst>
        </xdr:cNvPr>
        <xdr:cNvSpPr/>
      </xdr:nvSpPr>
      <xdr:spPr>
        <a:xfrm>
          <a:off x="2169458" y="8774752"/>
          <a:ext cx="5656729" cy="275717"/>
        </a:xfrm>
        <a:prstGeom prst="wedgeRectCallout">
          <a:avLst>
            <a:gd name="adj1" fmla="val -62471"/>
            <a:gd name="adj2" fmla="val 29778"/>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施設に関するホームページ維持費、印刷製本費等は「事業運営費」に計上してください。</a:t>
          </a:r>
        </a:p>
      </xdr:txBody>
    </xdr:sp>
    <xdr:clientData/>
  </xdr:oneCellAnchor>
  <xdr:twoCellAnchor>
    <xdr:from>
      <xdr:col>1</xdr:col>
      <xdr:colOff>1703294</xdr:colOff>
      <xdr:row>55</xdr:row>
      <xdr:rowOff>152401</xdr:rowOff>
    </xdr:from>
    <xdr:to>
      <xdr:col>6</xdr:col>
      <xdr:colOff>941294</xdr:colOff>
      <xdr:row>58</xdr:row>
      <xdr:rowOff>80684</xdr:rowOff>
    </xdr:to>
    <xdr:sp macro="" textlink="">
      <xdr:nvSpPr>
        <xdr:cNvPr id="51" name="吹き出し: 四角形 50">
          <a:extLst>
            <a:ext uri="{FF2B5EF4-FFF2-40B4-BE49-F238E27FC236}">
              <a16:creationId xmlns:a16="http://schemas.microsoft.com/office/drawing/2014/main" id="{A901F92E-DC76-4CB6-9518-72B4A7F44C10}"/>
            </a:ext>
          </a:extLst>
        </xdr:cNvPr>
        <xdr:cNvSpPr/>
      </xdr:nvSpPr>
      <xdr:spPr>
        <a:xfrm>
          <a:off x="1936376" y="13707036"/>
          <a:ext cx="6355977" cy="645460"/>
        </a:xfrm>
        <a:prstGeom prst="wedgeRectCallout">
          <a:avLst>
            <a:gd name="adj1" fmla="val -57925"/>
            <a:gd name="adj2" fmla="val 1554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事務管理経費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等による施設支援に係る、人件費等、会議費、出張費等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運営費</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本社</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本部</a:t>
          </a:r>
          <a:r>
            <a:rPr lang="en-US" altLang="ja-JP" sz="1100">
              <a:solidFill>
                <a:srgbClr val="0000FF"/>
              </a:solidFill>
              <a:effectLst/>
              <a:latin typeface="BIZ UDゴシック" panose="020B0400000000000000" pitchFamily="49" charset="-128"/>
              <a:ea typeface="BIZ UDゴシック" panose="020B0400000000000000" pitchFamily="49" charset="-128"/>
              <a:cs typeface="+mn-cs"/>
            </a:rPr>
            <a:t>)</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等による施設支援に係るシステム維持管理費、賃借料、光熱水費、リース料等</a:t>
          </a:r>
        </a:p>
        <a:p>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租税公課</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：指定管理者が納付すべき</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消費税</a:t>
          </a:r>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や</a:t>
          </a:r>
          <a:r>
            <a:rPr lang="ja-JP" altLang="ja-JP" sz="1100">
              <a:solidFill>
                <a:srgbClr val="0000FF"/>
              </a:solidFill>
              <a:effectLst/>
              <a:latin typeface="BIZ UDゴシック" panose="020B0400000000000000" pitchFamily="49" charset="-128"/>
              <a:ea typeface="BIZ UDゴシック" panose="020B0400000000000000" pitchFamily="49" charset="-128"/>
              <a:cs typeface="+mn-cs"/>
            </a:rPr>
            <a:t>事業所税等</a:t>
          </a:r>
        </a:p>
      </xdr:txBody>
    </xdr:sp>
    <xdr:clientData/>
  </xdr:twoCellAnchor>
  <xdr:oneCellAnchor>
    <xdr:from>
      <xdr:col>1</xdr:col>
      <xdr:colOff>1945340</xdr:colOff>
      <xdr:row>37</xdr:row>
      <xdr:rowOff>53788</xdr:rowOff>
    </xdr:from>
    <xdr:ext cx="5065061" cy="275717"/>
    <xdr:sp macro="" textlink="">
      <xdr:nvSpPr>
        <xdr:cNvPr id="47" name="吹き出し: 四角形 46">
          <a:extLst>
            <a:ext uri="{FF2B5EF4-FFF2-40B4-BE49-F238E27FC236}">
              <a16:creationId xmlns:a16="http://schemas.microsoft.com/office/drawing/2014/main" id="{65B69B6B-5CA0-49B8-8F47-5EB1E70916D0}"/>
            </a:ext>
          </a:extLst>
        </xdr:cNvPr>
        <xdr:cNvSpPr/>
      </xdr:nvSpPr>
      <xdr:spPr>
        <a:xfrm>
          <a:off x="2178422" y="9144000"/>
          <a:ext cx="5065061" cy="275717"/>
        </a:xfrm>
        <a:prstGeom prst="wedgeRectCallout">
          <a:avLst>
            <a:gd name="adj1" fmla="val -63222"/>
            <a:gd name="adj2" fmla="val -9239"/>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本社（本部）が実施する研修費用は、「その他経費」に計上してください。</a:t>
          </a:r>
        </a:p>
      </xdr:txBody>
    </xdr:sp>
    <xdr:clientData/>
  </xdr:oneCellAnchor>
  <xdr:twoCellAnchor>
    <xdr:from>
      <xdr:col>2</xdr:col>
      <xdr:colOff>959224</xdr:colOff>
      <xdr:row>63</xdr:row>
      <xdr:rowOff>152400</xdr:rowOff>
    </xdr:from>
    <xdr:to>
      <xdr:col>5</xdr:col>
      <xdr:colOff>1183340</xdr:colOff>
      <xdr:row>64</xdr:row>
      <xdr:rowOff>161365</xdr:rowOff>
    </xdr:to>
    <xdr:sp macro="" textlink="">
      <xdr:nvSpPr>
        <xdr:cNvPr id="49" name="吹き出し: 四角形 48">
          <a:extLst>
            <a:ext uri="{FF2B5EF4-FFF2-40B4-BE49-F238E27FC236}">
              <a16:creationId xmlns:a16="http://schemas.microsoft.com/office/drawing/2014/main" id="{6682E955-830C-4D75-8775-B4028A24E34A}"/>
            </a:ext>
          </a:extLst>
        </xdr:cNvPr>
        <xdr:cNvSpPr/>
      </xdr:nvSpPr>
      <xdr:spPr>
        <a:xfrm>
          <a:off x="3325906" y="15410329"/>
          <a:ext cx="3962399" cy="259977"/>
        </a:xfrm>
        <a:prstGeom prst="wedgeRectCallout">
          <a:avLst>
            <a:gd name="adj1" fmla="val -29644"/>
            <a:gd name="adj2" fmla="val -84460"/>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en-US" sz="1100">
              <a:solidFill>
                <a:srgbClr val="0000FF"/>
              </a:solidFill>
              <a:effectLst/>
              <a:latin typeface="BIZ UDゴシック" panose="020B0400000000000000" pitchFamily="49" charset="-128"/>
              <a:ea typeface="BIZ UDゴシック" panose="020B0400000000000000" pitchFamily="49" charset="-128"/>
              <a:cs typeface="+mn-cs"/>
            </a:rPr>
            <a:t>各年度の経費の増減理由についても必ず記載してください。</a:t>
          </a:r>
          <a:endParaRPr lang="ja-JP" altLang="ja-JP" sz="1100">
            <a:solidFill>
              <a:srgbClr val="0000FF"/>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1"/>
  <sheetViews>
    <sheetView tabSelected="1" view="pageBreakPreview" zoomScale="85" zoomScaleNormal="100" zoomScaleSheetLayoutView="85" workbookViewId="0">
      <selection activeCell="K3" sqref="K3"/>
    </sheetView>
  </sheetViews>
  <sheetFormatPr defaultColWidth="9" defaultRowHeight="20.149999999999999" customHeight="1" x14ac:dyDescent="0.2"/>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11" ht="27" customHeight="1" x14ac:dyDescent="0.2">
      <c r="A1" s="1"/>
      <c r="G1" s="3"/>
      <c r="H1" s="4"/>
    </row>
    <row r="2" spans="1:11" ht="18" customHeight="1" x14ac:dyDescent="0.2">
      <c r="A2" s="1"/>
      <c r="G2" s="3"/>
      <c r="H2" s="4"/>
    </row>
    <row r="3" spans="1:11" ht="20.149999999999999" customHeight="1" x14ac:dyDescent="0.2">
      <c r="A3" s="10"/>
      <c r="B3" s="11"/>
      <c r="C3" s="11"/>
      <c r="D3" s="11"/>
      <c r="E3" s="85" t="s">
        <v>0</v>
      </c>
      <c r="F3" s="86"/>
      <c r="G3" s="86"/>
    </row>
    <row r="4" spans="1:11" ht="20.149999999999999" customHeight="1" x14ac:dyDescent="0.2">
      <c r="A4" s="10"/>
      <c r="B4" s="11"/>
      <c r="C4" s="11"/>
      <c r="D4" s="11"/>
      <c r="E4" s="10"/>
      <c r="F4" s="12"/>
      <c r="G4" s="12"/>
    </row>
    <row r="5" spans="1:11" ht="30.75" customHeight="1" x14ac:dyDescent="0.2">
      <c r="A5" s="87" t="s">
        <v>1</v>
      </c>
      <c r="B5" s="87"/>
      <c r="C5" s="87"/>
      <c r="D5" s="87"/>
      <c r="E5" s="87"/>
      <c r="F5" s="87"/>
      <c r="G5" s="87"/>
    </row>
    <row r="6" spans="1:11" ht="20.149999999999999" customHeight="1" x14ac:dyDescent="0.2">
      <c r="A6" s="49"/>
      <c r="B6" s="50"/>
      <c r="C6" s="50"/>
      <c r="D6" s="50"/>
      <c r="E6" s="50"/>
      <c r="F6" s="50"/>
      <c r="G6" s="51" t="s">
        <v>18</v>
      </c>
    </row>
    <row r="7" spans="1:11" ht="20.149999999999999" customHeight="1" x14ac:dyDescent="0.2">
      <c r="A7" s="88" t="s">
        <v>2</v>
      </c>
      <c r="B7" s="89"/>
      <c r="C7" s="73" t="s">
        <v>62</v>
      </c>
      <c r="D7" s="73" t="s">
        <v>62</v>
      </c>
      <c r="E7" s="73" t="s">
        <v>62</v>
      </c>
      <c r="F7" s="73" t="s">
        <v>62</v>
      </c>
      <c r="G7" s="73" t="s">
        <v>62</v>
      </c>
      <c r="H7" s="6"/>
      <c r="I7" s="6"/>
      <c r="J7" s="6"/>
      <c r="K7" s="6"/>
    </row>
    <row r="8" spans="1:11" s="6" customFormat="1" ht="19.5" customHeight="1" x14ac:dyDescent="0.2">
      <c r="A8" s="80" t="s">
        <v>59</v>
      </c>
      <c r="B8" s="81"/>
      <c r="C8" s="22">
        <f>SUM(C9:C11)</f>
        <v>0</v>
      </c>
      <c r="D8" s="22">
        <f t="shared" ref="D8:G8" si="0">SUM(D9:D11)</f>
        <v>0</v>
      </c>
      <c r="E8" s="22">
        <f t="shared" si="0"/>
        <v>0</v>
      </c>
      <c r="F8" s="22">
        <f t="shared" si="0"/>
        <v>0</v>
      </c>
      <c r="G8" s="22">
        <f t="shared" si="0"/>
        <v>0</v>
      </c>
    </row>
    <row r="9" spans="1:11" s="6" customFormat="1" ht="18" customHeight="1" x14ac:dyDescent="0.2">
      <c r="A9" s="23"/>
      <c r="B9" s="24" t="s">
        <v>11</v>
      </c>
      <c r="C9" s="25"/>
      <c r="D9" s="25"/>
      <c r="E9" s="25"/>
      <c r="F9" s="25"/>
      <c r="G9" s="25"/>
    </row>
    <row r="10" spans="1:11" s="6" customFormat="1" ht="18" customHeight="1" x14ac:dyDescent="0.2">
      <c r="A10" s="23"/>
      <c r="B10" s="71" t="s">
        <v>60</v>
      </c>
      <c r="C10" s="25"/>
      <c r="D10" s="25"/>
      <c r="E10" s="25"/>
      <c r="F10" s="25"/>
      <c r="G10" s="25"/>
    </row>
    <row r="11" spans="1:11" s="6" customFormat="1" ht="18" customHeight="1" thickBot="1" x14ac:dyDescent="0.25">
      <c r="A11" s="75"/>
      <c r="B11" s="72"/>
      <c r="C11" s="70"/>
      <c r="D11" s="70"/>
      <c r="E11" s="70"/>
      <c r="F11" s="70"/>
      <c r="G11" s="74"/>
    </row>
    <row r="12" spans="1:11" s="6" customFormat="1" ht="20.149999999999999" customHeight="1" thickTop="1" thickBot="1" x14ac:dyDescent="0.25">
      <c r="A12" s="90" t="s">
        <v>3</v>
      </c>
      <c r="B12" s="91"/>
      <c r="C12" s="26">
        <f>C8</f>
        <v>0</v>
      </c>
      <c r="D12" s="26">
        <f>D8</f>
        <v>0</v>
      </c>
      <c r="E12" s="26">
        <f>E8</f>
        <v>0</v>
      </c>
      <c r="F12" s="26">
        <f>F8</f>
        <v>0</v>
      </c>
      <c r="G12" s="27">
        <f>G8</f>
        <v>0</v>
      </c>
    </row>
    <row r="13" spans="1:11" s="6" customFormat="1" ht="20.149999999999999" customHeight="1" thickTop="1" x14ac:dyDescent="0.2">
      <c r="A13" s="28"/>
      <c r="B13" s="29"/>
      <c r="C13" s="30"/>
      <c r="D13" s="30"/>
      <c r="E13" s="30"/>
      <c r="F13" s="30"/>
      <c r="G13" s="30"/>
    </row>
    <row r="14" spans="1:11" s="6" customFormat="1" ht="20.149999999999999" customHeight="1" x14ac:dyDescent="0.2">
      <c r="A14" s="88" t="s">
        <v>4</v>
      </c>
      <c r="B14" s="89"/>
      <c r="C14" s="73" t="s">
        <v>62</v>
      </c>
      <c r="D14" s="73" t="s">
        <v>62</v>
      </c>
      <c r="E14" s="73" t="s">
        <v>62</v>
      </c>
      <c r="F14" s="73" t="s">
        <v>62</v>
      </c>
      <c r="G14" s="73" t="s">
        <v>62</v>
      </c>
    </row>
    <row r="15" spans="1:11" s="6" customFormat="1" ht="20.149999999999999" customHeight="1" x14ac:dyDescent="0.2">
      <c r="A15" s="80" t="s">
        <v>65</v>
      </c>
      <c r="B15" s="81"/>
      <c r="C15" s="31">
        <f>SUM(C16:C20)</f>
        <v>0</v>
      </c>
      <c r="D15" s="31">
        <f>SUM(D16:D20)</f>
        <v>0</v>
      </c>
      <c r="E15" s="31">
        <f>SUM(E16:E20)</f>
        <v>0</v>
      </c>
      <c r="F15" s="31">
        <f>SUM(F16:F20)</f>
        <v>0</v>
      </c>
      <c r="G15" s="31">
        <f>SUM(G16:G20)</f>
        <v>0</v>
      </c>
    </row>
    <row r="16" spans="1:11" s="6" customFormat="1" ht="18" customHeight="1" x14ac:dyDescent="0.2">
      <c r="A16" s="32"/>
      <c r="B16" s="33"/>
      <c r="C16" s="25"/>
      <c r="D16" s="25"/>
      <c r="E16" s="25"/>
      <c r="F16" s="25"/>
      <c r="G16" s="25"/>
    </row>
    <row r="17" spans="1:7" s="6" customFormat="1" ht="18" customHeight="1" x14ac:dyDescent="0.2">
      <c r="A17" s="14"/>
      <c r="B17" s="33"/>
      <c r="C17" s="25"/>
      <c r="D17" s="25"/>
      <c r="E17" s="25"/>
      <c r="F17" s="25"/>
      <c r="G17" s="25"/>
    </row>
    <row r="18" spans="1:7" s="6" customFormat="1" ht="18" customHeight="1" x14ac:dyDescent="0.2">
      <c r="A18" s="14"/>
      <c r="B18" s="33"/>
      <c r="C18" s="25"/>
      <c r="D18" s="25"/>
      <c r="E18" s="25"/>
      <c r="F18" s="25"/>
      <c r="G18" s="25"/>
    </row>
    <row r="19" spans="1:7" s="6" customFormat="1" ht="18" customHeight="1" x14ac:dyDescent="0.2">
      <c r="A19" s="14"/>
      <c r="B19" s="33"/>
      <c r="C19" s="25"/>
      <c r="D19" s="25"/>
      <c r="E19" s="25"/>
      <c r="F19" s="25"/>
      <c r="G19" s="25"/>
    </row>
    <row r="20" spans="1:7" s="6" customFormat="1" ht="18" customHeight="1" x14ac:dyDescent="0.2">
      <c r="A20" s="34"/>
      <c r="B20" s="33"/>
      <c r="C20" s="25"/>
      <c r="D20" s="25"/>
      <c r="E20" s="25"/>
      <c r="F20" s="25"/>
      <c r="G20" s="25"/>
    </row>
    <row r="21" spans="1:7" s="6" customFormat="1" ht="18" customHeight="1" x14ac:dyDescent="0.2">
      <c r="A21" s="34"/>
      <c r="B21" s="35"/>
      <c r="C21" s="25"/>
      <c r="D21" s="25"/>
      <c r="E21" s="25"/>
      <c r="F21" s="25"/>
      <c r="G21" s="25"/>
    </row>
    <row r="22" spans="1:7" s="6" customFormat="1" ht="20.149999999999999" customHeight="1" x14ac:dyDescent="0.2">
      <c r="A22" s="80" t="s">
        <v>5</v>
      </c>
      <c r="B22" s="81"/>
      <c r="C22" s="31">
        <f>SUM(C23:C26)</f>
        <v>0</v>
      </c>
      <c r="D22" s="31">
        <f>SUM(D23:D26)</f>
        <v>0</v>
      </c>
      <c r="E22" s="31">
        <f>SUM(E23:E26)</f>
        <v>0</v>
      </c>
      <c r="F22" s="31">
        <f>SUM(F23:F26)</f>
        <v>0</v>
      </c>
      <c r="G22" s="31">
        <f>SUM(G23:G26)</f>
        <v>0</v>
      </c>
    </row>
    <row r="23" spans="1:7" s="6" customFormat="1" ht="18" customHeight="1" x14ac:dyDescent="0.2">
      <c r="A23" s="23"/>
      <c r="B23" s="36"/>
      <c r="C23" s="25"/>
      <c r="D23" s="25"/>
      <c r="E23" s="25"/>
      <c r="F23" s="25"/>
      <c r="G23" s="25"/>
    </row>
    <row r="24" spans="1:7" s="6" customFormat="1" ht="18" customHeight="1" x14ac:dyDescent="0.2">
      <c r="A24" s="23"/>
      <c r="B24" s="37"/>
      <c r="C24" s="25"/>
      <c r="D24" s="25"/>
      <c r="E24" s="25"/>
      <c r="F24" s="25"/>
      <c r="G24" s="25"/>
    </row>
    <row r="25" spans="1:7" s="6" customFormat="1" ht="18" customHeight="1" x14ac:dyDescent="0.2">
      <c r="A25" s="38"/>
      <c r="B25" s="39"/>
      <c r="C25" s="25"/>
      <c r="D25" s="25"/>
      <c r="E25" s="25"/>
      <c r="F25" s="25"/>
      <c r="G25" s="25"/>
    </row>
    <row r="26" spans="1:7" s="6" customFormat="1" ht="18" customHeight="1" x14ac:dyDescent="0.2">
      <c r="A26" s="23"/>
      <c r="B26" s="40"/>
      <c r="C26" s="25"/>
      <c r="D26" s="25"/>
      <c r="E26" s="25"/>
      <c r="F26" s="25"/>
      <c r="G26" s="25"/>
    </row>
    <row r="27" spans="1:7" s="6" customFormat="1" ht="20.149999999999999" customHeight="1" x14ac:dyDescent="0.2">
      <c r="A27" s="80" t="s">
        <v>6</v>
      </c>
      <c r="B27" s="81"/>
      <c r="C27" s="31">
        <f>SUM(C28:C29)</f>
        <v>0</v>
      </c>
      <c r="D27" s="31"/>
      <c r="E27" s="31"/>
      <c r="F27" s="31"/>
      <c r="G27" s="31"/>
    </row>
    <row r="28" spans="1:7" s="6" customFormat="1" ht="18" customHeight="1" x14ac:dyDescent="0.2">
      <c r="A28" s="41"/>
      <c r="B28" s="39"/>
      <c r="C28" s="25"/>
      <c r="D28" s="25"/>
      <c r="E28" s="25"/>
      <c r="F28" s="25"/>
      <c r="G28" s="25"/>
    </row>
    <row r="29" spans="1:7" s="6" customFormat="1" ht="18" customHeight="1" x14ac:dyDescent="0.2">
      <c r="A29" s="23"/>
      <c r="B29" s="40"/>
      <c r="C29" s="25"/>
      <c r="D29" s="25"/>
      <c r="E29" s="25"/>
      <c r="F29" s="25"/>
      <c r="G29" s="25"/>
    </row>
    <row r="30" spans="1:7" s="6" customFormat="1" ht="20.149999999999999" customHeight="1" x14ac:dyDescent="0.2">
      <c r="A30" s="80" t="s">
        <v>7</v>
      </c>
      <c r="B30" s="81"/>
      <c r="C30" s="31">
        <f>SUM(C35:C38)</f>
        <v>0</v>
      </c>
      <c r="D30" s="31">
        <f>SUM(D35:D38)</f>
        <v>0</v>
      </c>
      <c r="E30" s="31">
        <f>SUM(E35:E38)</f>
        <v>0</v>
      </c>
      <c r="F30" s="31">
        <f>SUM(F35:F38)</f>
        <v>0</v>
      </c>
      <c r="G30" s="31">
        <f>SUM(G35:G38)</f>
        <v>0</v>
      </c>
    </row>
    <row r="31" spans="1:7" s="6" customFormat="1" ht="18" customHeight="1" x14ac:dyDescent="0.2">
      <c r="A31" s="42"/>
      <c r="B31" s="39"/>
      <c r="C31" s="25"/>
      <c r="D31" s="25"/>
      <c r="E31" s="25"/>
      <c r="F31" s="25"/>
      <c r="G31" s="25"/>
    </row>
    <row r="32" spans="1:7" s="6" customFormat="1" ht="18" customHeight="1" x14ac:dyDescent="0.2">
      <c r="A32" s="23"/>
      <c r="B32" s="37"/>
      <c r="C32" s="25"/>
      <c r="D32" s="25"/>
      <c r="E32" s="25"/>
      <c r="F32" s="25"/>
      <c r="G32" s="25"/>
    </row>
    <row r="33" spans="1:7" s="6" customFormat="1" ht="18" customHeight="1" x14ac:dyDescent="0.2">
      <c r="A33" s="23"/>
      <c r="B33" s="37"/>
      <c r="C33" s="25"/>
      <c r="D33" s="25"/>
      <c r="E33" s="25"/>
      <c r="F33" s="25"/>
      <c r="G33" s="25"/>
    </row>
    <row r="34" spans="1:7" s="6" customFormat="1" ht="18" customHeight="1" x14ac:dyDescent="0.2">
      <c r="A34" s="23"/>
      <c r="B34" s="37"/>
      <c r="C34" s="25"/>
      <c r="D34" s="25"/>
      <c r="E34" s="25"/>
      <c r="F34" s="25"/>
      <c r="G34" s="25"/>
    </row>
    <row r="35" spans="1:7" s="6" customFormat="1" ht="18" customHeight="1" x14ac:dyDescent="0.2">
      <c r="A35" s="23"/>
      <c r="B35" s="43"/>
      <c r="C35" s="25"/>
      <c r="D35" s="25"/>
      <c r="E35" s="25"/>
      <c r="F35" s="25"/>
      <c r="G35" s="25"/>
    </row>
    <row r="36" spans="1:7" s="6" customFormat="1" ht="18" customHeight="1" x14ac:dyDescent="0.2">
      <c r="A36" s="38"/>
      <c r="B36" s="24"/>
      <c r="C36" s="25"/>
      <c r="D36" s="25"/>
      <c r="E36" s="25"/>
      <c r="F36" s="25"/>
      <c r="G36" s="25"/>
    </row>
    <row r="37" spans="1:7" s="6" customFormat="1" ht="18" customHeight="1" x14ac:dyDescent="0.2">
      <c r="A37" s="38"/>
      <c r="B37" s="39"/>
      <c r="C37" s="25"/>
      <c r="D37" s="25"/>
      <c r="E37" s="25"/>
      <c r="F37" s="25"/>
      <c r="G37" s="25"/>
    </row>
    <row r="38" spans="1:7" s="6" customFormat="1" ht="18" customHeight="1" x14ac:dyDescent="0.2">
      <c r="A38" s="44"/>
      <c r="B38" s="40"/>
      <c r="C38" s="25"/>
      <c r="D38" s="25"/>
      <c r="E38" s="25"/>
      <c r="F38" s="25"/>
      <c r="G38" s="25"/>
    </row>
    <row r="39" spans="1:7" s="6" customFormat="1" ht="20.149999999999999" customHeight="1" x14ac:dyDescent="0.2">
      <c r="A39" s="80" t="s">
        <v>8</v>
      </c>
      <c r="B39" s="81"/>
      <c r="C39" s="48">
        <f>SUM(C40:C45)</f>
        <v>0</v>
      </c>
      <c r="D39" s="48">
        <f>SUM(D40:D45)</f>
        <v>0</v>
      </c>
      <c r="E39" s="48">
        <f>SUM(E40:E45)</f>
        <v>0</v>
      </c>
      <c r="F39" s="48">
        <f>SUM(F40:F45)</f>
        <v>0</v>
      </c>
      <c r="G39" s="48">
        <f>SUM(G40:G45)</f>
        <v>0</v>
      </c>
    </row>
    <row r="40" spans="1:7" s="6" customFormat="1" ht="18" customHeight="1" x14ac:dyDescent="0.2">
      <c r="A40" s="41"/>
      <c r="B40" s="45"/>
      <c r="C40" s="25"/>
      <c r="D40" s="25"/>
      <c r="E40" s="25"/>
      <c r="F40" s="25"/>
      <c r="G40" s="25"/>
    </row>
    <row r="41" spans="1:7" s="6" customFormat="1" ht="18" customHeight="1" x14ac:dyDescent="0.2">
      <c r="A41" s="23"/>
      <c r="B41" s="45"/>
      <c r="C41" s="25"/>
      <c r="D41" s="25"/>
      <c r="E41" s="25"/>
      <c r="F41" s="25"/>
      <c r="G41" s="25"/>
    </row>
    <row r="42" spans="1:7" s="6" customFormat="1" ht="18" customHeight="1" x14ac:dyDescent="0.2">
      <c r="A42" s="23"/>
      <c r="B42" s="37"/>
      <c r="C42" s="25"/>
      <c r="D42" s="25"/>
      <c r="E42" s="25"/>
      <c r="F42" s="25"/>
      <c r="G42" s="25"/>
    </row>
    <row r="43" spans="1:7" s="6" customFormat="1" ht="18" customHeight="1" x14ac:dyDescent="0.2">
      <c r="A43" s="23"/>
      <c r="B43" s="37"/>
      <c r="C43" s="25"/>
      <c r="D43" s="25"/>
      <c r="E43" s="25"/>
      <c r="F43" s="25"/>
      <c r="G43" s="25"/>
    </row>
    <row r="44" spans="1:7" s="6" customFormat="1" ht="18" customHeight="1" x14ac:dyDescent="0.2">
      <c r="A44" s="23"/>
      <c r="B44" s="37"/>
      <c r="C44" s="25"/>
      <c r="D44" s="25"/>
      <c r="E44" s="25"/>
      <c r="F44" s="25"/>
      <c r="G44" s="25"/>
    </row>
    <row r="45" spans="1:7" s="6" customFormat="1" ht="18" customHeight="1" x14ac:dyDescent="0.2">
      <c r="A45" s="44"/>
      <c r="B45" s="40"/>
      <c r="C45" s="25"/>
      <c r="D45" s="25"/>
      <c r="E45" s="25"/>
      <c r="F45" s="25"/>
      <c r="G45" s="25"/>
    </row>
    <row r="46" spans="1:7" s="6" customFormat="1" ht="20.149999999999999" customHeight="1" x14ac:dyDescent="0.2">
      <c r="A46" s="80" t="s">
        <v>9</v>
      </c>
      <c r="B46" s="81"/>
      <c r="C46" s="46">
        <f>SUM(C48:C50)</f>
        <v>0</v>
      </c>
      <c r="D46" s="46">
        <f t="shared" ref="D46:G46" si="1">SUM(D48:D50)</f>
        <v>0</v>
      </c>
      <c r="E46" s="46">
        <f t="shared" si="1"/>
        <v>0</v>
      </c>
      <c r="F46" s="46">
        <f t="shared" si="1"/>
        <v>0</v>
      </c>
      <c r="G46" s="46">
        <f t="shared" si="1"/>
        <v>0</v>
      </c>
    </row>
    <row r="47" spans="1:7" s="6" customFormat="1" ht="20.149999999999999" customHeight="1" x14ac:dyDescent="0.2">
      <c r="A47" s="23"/>
      <c r="B47" s="47" t="s">
        <v>14</v>
      </c>
      <c r="C47" s="25"/>
      <c r="D47" s="25"/>
      <c r="E47" s="25"/>
      <c r="F47" s="25"/>
      <c r="G47" s="25"/>
    </row>
    <row r="48" spans="1:7" s="6" customFormat="1" ht="18" customHeight="1" x14ac:dyDescent="0.2">
      <c r="A48" s="23"/>
      <c r="B48" s="47" t="s">
        <v>15</v>
      </c>
      <c r="C48" s="25"/>
      <c r="D48" s="25"/>
      <c r="E48" s="25"/>
      <c r="F48" s="25"/>
      <c r="G48" s="25"/>
    </row>
    <row r="49" spans="1:11" s="6" customFormat="1" ht="18" customHeight="1" x14ac:dyDescent="0.2">
      <c r="A49" s="23"/>
      <c r="B49" s="47" t="s">
        <v>16</v>
      </c>
      <c r="C49" s="25"/>
      <c r="D49" s="25"/>
      <c r="E49" s="25"/>
      <c r="F49" s="25"/>
      <c r="G49" s="25"/>
    </row>
    <row r="50" spans="1:11" s="6" customFormat="1" ht="18" customHeight="1" thickBot="1" x14ac:dyDescent="0.25">
      <c r="A50" s="23"/>
      <c r="B50" s="47" t="s">
        <v>17</v>
      </c>
      <c r="C50" s="25"/>
      <c r="D50" s="25"/>
      <c r="E50" s="25"/>
      <c r="F50" s="25"/>
      <c r="G50" s="25"/>
    </row>
    <row r="51" spans="1:11" s="6" customFormat="1" ht="20.149999999999999" customHeight="1" thickTop="1" thickBot="1" x14ac:dyDescent="0.25">
      <c r="A51" s="90" t="s">
        <v>10</v>
      </c>
      <c r="B51" s="91"/>
      <c r="C51" s="26">
        <f>C15++C22+C27+C30+C39+C46</f>
        <v>0</v>
      </c>
      <c r="D51" s="26">
        <f>D15++D22+D27+D30+D39+D46</f>
        <v>0</v>
      </c>
      <c r="E51" s="26">
        <f>E15++E22+E27+E30+E39+E46</f>
        <v>0</v>
      </c>
      <c r="F51" s="26">
        <f>F15++F22+F27+F30+F39+F46</f>
        <v>0</v>
      </c>
      <c r="G51" s="76">
        <f>G15++G22+G27+G30+G39+G46</f>
        <v>0</v>
      </c>
      <c r="H51" s="77"/>
      <c r="I51" s="1"/>
      <c r="J51" s="1"/>
      <c r="K51" s="1"/>
    </row>
    <row r="52" spans="1:11" s="6" customFormat="1" ht="24" customHeight="1" thickTop="1" x14ac:dyDescent="0.2">
      <c r="A52" s="92" t="s">
        <v>12</v>
      </c>
      <c r="B52" s="93"/>
      <c r="C52" s="82"/>
      <c r="D52" s="82"/>
      <c r="E52" s="82"/>
      <c r="F52" s="82"/>
      <c r="G52" s="82"/>
      <c r="H52" s="1"/>
      <c r="I52" s="1"/>
      <c r="J52" s="1"/>
      <c r="K52" s="1"/>
    </row>
    <row r="53" spans="1:11" s="6" customFormat="1" ht="24" customHeight="1" x14ac:dyDescent="0.2">
      <c r="A53" s="94"/>
      <c r="B53" s="95"/>
      <c r="C53" s="83"/>
      <c r="D53" s="83"/>
      <c r="E53" s="83"/>
      <c r="F53" s="83"/>
      <c r="G53" s="83"/>
      <c r="H53" s="1"/>
      <c r="I53" s="1"/>
      <c r="J53" s="1"/>
      <c r="K53" s="1"/>
    </row>
    <row r="54" spans="1:11" s="6" customFormat="1" ht="24" customHeight="1" x14ac:dyDescent="0.2">
      <c r="A54" s="94"/>
      <c r="B54" s="95"/>
      <c r="C54" s="83"/>
      <c r="D54" s="83"/>
      <c r="E54" s="83"/>
      <c r="F54" s="83"/>
      <c r="G54" s="83"/>
      <c r="H54" s="1"/>
      <c r="I54" s="1"/>
      <c r="J54" s="1"/>
      <c r="K54" s="1"/>
    </row>
    <row r="55" spans="1:11" ht="24" customHeight="1" x14ac:dyDescent="0.2">
      <c r="A55" s="96"/>
      <c r="B55" s="97"/>
      <c r="C55" s="84"/>
      <c r="D55" s="84"/>
      <c r="E55" s="84"/>
      <c r="F55" s="84"/>
      <c r="G55" s="84"/>
    </row>
    <row r="56" spans="1:11" ht="15" customHeight="1" x14ac:dyDescent="0.2">
      <c r="A56" s="13"/>
      <c r="B56" s="13"/>
      <c r="C56" s="15"/>
      <c r="D56" s="11"/>
      <c r="E56" s="11"/>
      <c r="F56" s="11"/>
      <c r="G56" s="11"/>
    </row>
    <row r="57" spans="1:11" s="6" customFormat="1" ht="18.75" customHeight="1" x14ac:dyDescent="0.2">
      <c r="A57" s="20" t="s">
        <v>13</v>
      </c>
      <c r="B57" s="21"/>
      <c r="C57" s="17"/>
      <c r="D57" s="18"/>
      <c r="E57" s="19"/>
      <c r="F57" s="16"/>
      <c r="G57" s="16"/>
    </row>
    <row r="58" spans="1:11" s="6" customFormat="1" ht="18.75" customHeight="1" x14ac:dyDescent="0.2">
      <c r="A58" s="20" t="s">
        <v>66</v>
      </c>
      <c r="B58" s="21"/>
      <c r="C58" s="17"/>
      <c r="D58" s="18"/>
      <c r="E58" s="19"/>
      <c r="F58" s="16"/>
      <c r="G58" s="16"/>
    </row>
    <row r="59" spans="1:11" s="6" customFormat="1" ht="18.75" customHeight="1" x14ac:dyDescent="0.2">
      <c r="A59" s="20" t="s">
        <v>19</v>
      </c>
      <c r="B59" s="21"/>
      <c r="C59" s="17"/>
      <c r="D59" s="18"/>
      <c r="E59" s="19"/>
      <c r="F59" s="16"/>
      <c r="G59" s="16"/>
    </row>
    <row r="60" spans="1:11" ht="20.149999999999999" customHeight="1" x14ac:dyDescent="0.2">
      <c r="A60" s="7"/>
      <c r="B60" s="8"/>
    </row>
    <row r="61" spans="1:11" ht="20.149999999999999" customHeight="1" x14ac:dyDescent="0.2">
      <c r="B61" s="9"/>
    </row>
  </sheetData>
  <mergeCells count="19">
    <mergeCell ref="E52:E55"/>
    <mergeCell ref="F52:F55"/>
    <mergeCell ref="G52:G55"/>
    <mergeCell ref="E3:G3"/>
    <mergeCell ref="A5:G5"/>
    <mergeCell ref="A7:B7"/>
    <mergeCell ref="A12:B12"/>
    <mergeCell ref="A14:B14"/>
    <mergeCell ref="A8:B8"/>
    <mergeCell ref="A30:B30"/>
    <mergeCell ref="A39:B39"/>
    <mergeCell ref="A46:B46"/>
    <mergeCell ref="A51:B51"/>
    <mergeCell ref="A52:B55"/>
    <mergeCell ref="A15:B15"/>
    <mergeCell ref="A22:B22"/>
    <mergeCell ref="A27:B27"/>
    <mergeCell ref="C52:C55"/>
    <mergeCell ref="D52:D55"/>
  </mergeCells>
  <phoneticPr fontId="3"/>
  <conditionalFormatting sqref="A8 C8:G8 A15 C15:G15 A27 C27:G27 A30 C30:G30 C39:G39 A46 C46:G46">
    <cfRule type="cellIs" dxfId="9" priority="5" stopIfTrue="1" operator="equal">
      <formula>0</formula>
    </cfRule>
  </conditionalFormatting>
  <conditionalFormatting sqref="A22 C22:G22">
    <cfRule type="cellIs" dxfId="8" priority="3" stopIfTrue="1" operator="equal">
      <formula>0</formula>
    </cfRule>
  </conditionalFormatting>
  <conditionalFormatting sqref="A39">
    <cfRule type="cellIs" dxfId="7" priority="1" stopIfTrue="1" operator="equal">
      <formula>0</formula>
    </cfRule>
  </conditionalFormatting>
  <conditionalFormatting sqref="C12:G12">
    <cfRule type="cellIs" dxfId="6" priority="4" stopIfTrue="1" operator="equal">
      <formula>0</formula>
    </cfRule>
  </conditionalFormatting>
  <conditionalFormatting sqref="C51:G52">
    <cfRule type="cellIs" dxfId="5" priority="2" stopIfTrue="1" operator="equal">
      <formula>0</formula>
    </cfRule>
  </conditionalFormatting>
  <printOptions horizontalCentered="1"/>
  <pageMargins left="0.59055118110236227" right="0.59055118110236227" top="0.39370078740157483" bottom="0.19685039370078741" header="0.31496062992125984" footer="0.31496062992125984"/>
  <pageSetup paperSize="9" scale="72" orientation="portrait" r:id="rId1"/>
  <ignoredErrors>
    <ignoredError sqref="C46:G4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567BA-6C6F-410D-9196-C85C1512482B}">
  <sheetPr>
    <pageSetUpPr fitToPage="1"/>
  </sheetPr>
  <dimension ref="A1:I70"/>
  <sheetViews>
    <sheetView view="pageBreakPreview" zoomScale="85" zoomScaleNormal="100" zoomScaleSheetLayoutView="85" workbookViewId="0">
      <selection activeCell="J6" sqref="J6"/>
    </sheetView>
  </sheetViews>
  <sheetFormatPr defaultColWidth="9" defaultRowHeight="20.149999999999999" customHeight="1" x14ac:dyDescent="0.2"/>
  <cols>
    <col min="1" max="1" width="3.36328125" style="5" customWidth="1"/>
    <col min="2" max="2" width="31.08984375" style="1" customWidth="1"/>
    <col min="3" max="3" width="18.08984375" style="2" customWidth="1"/>
    <col min="4" max="7" width="18.08984375" style="1" customWidth="1"/>
    <col min="8" max="8" width="2.6328125" style="1" customWidth="1"/>
    <col min="9" max="16384" width="9" style="1"/>
  </cols>
  <sheetData>
    <row r="1" spans="1:9" ht="27" customHeight="1" x14ac:dyDescent="0.2">
      <c r="A1" s="1"/>
      <c r="G1" s="3"/>
      <c r="H1" s="4"/>
    </row>
    <row r="2" spans="1:9" ht="18" customHeight="1" x14ac:dyDescent="0.2">
      <c r="A2" s="1"/>
      <c r="G2" s="3"/>
      <c r="H2" s="4"/>
    </row>
    <row r="3" spans="1:9" ht="20.149999999999999" customHeight="1" x14ac:dyDescent="0.2">
      <c r="A3" s="10"/>
      <c r="B3" s="11"/>
      <c r="C3" s="11"/>
      <c r="D3" s="11"/>
      <c r="E3" s="85" t="s">
        <v>0</v>
      </c>
      <c r="F3" s="86"/>
      <c r="G3" s="86"/>
    </row>
    <row r="4" spans="1:9" ht="20.149999999999999" customHeight="1" x14ac:dyDescent="0.2">
      <c r="A4" s="10"/>
      <c r="B4" s="11"/>
      <c r="C4" s="11"/>
      <c r="D4" s="11"/>
      <c r="E4" s="10"/>
      <c r="F4" s="12"/>
      <c r="G4" s="12"/>
    </row>
    <row r="5" spans="1:9" ht="30.75" customHeight="1" x14ac:dyDescent="0.2">
      <c r="A5" s="87" t="s">
        <v>1</v>
      </c>
      <c r="B5" s="87"/>
      <c r="C5" s="87"/>
      <c r="D5" s="87"/>
      <c r="E5" s="87"/>
      <c r="F5" s="87"/>
      <c r="G5" s="87"/>
    </row>
    <row r="6" spans="1:9" ht="20.149999999999999" customHeight="1" x14ac:dyDescent="0.2">
      <c r="A6" s="49"/>
      <c r="B6" s="50"/>
      <c r="C6" s="50"/>
      <c r="D6" s="50"/>
      <c r="E6" s="50"/>
      <c r="F6" s="50"/>
      <c r="G6" s="68" t="s">
        <v>18</v>
      </c>
    </row>
    <row r="7" spans="1:9" ht="20.149999999999999" customHeight="1" x14ac:dyDescent="0.2">
      <c r="A7" s="98" t="s">
        <v>2</v>
      </c>
      <c r="B7" s="99"/>
      <c r="C7" s="63" t="s">
        <v>62</v>
      </c>
      <c r="D7" s="63" t="s">
        <v>62</v>
      </c>
      <c r="E7" s="63" t="s">
        <v>62</v>
      </c>
      <c r="F7" s="63" t="s">
        <v>62</v>
      </c>
      <c r="G7" s="63" t="s">
        <v>62</v>
      </c>
      <c r="H7" s="6"/>
      <c r="I7" s="6"/>
    </row>
    <row r="8" spans="1:9" s="6" customFormat="1" ht="19.5" customHeight="1" x14ac:dyDescent="0.2">
      <c r="A8" s="80" t="s">
        <v>59</v>
      </c>
      <c r="B8" s="81"/>
      <c r="C8" s="22">
        <f>SUM(C9:C11)</f>
        <v>226790000</v>
      </c>
      <c r="D8" s="22">
        <f t="shared" ref="D8:G8" si="0">SUM(D9:D11)</f>
        <v>229735000</v>
      </c>
      <c r="E8" s="22">
        <f t="shared" si="0"/>
        <v>232809550</v>
      </c>
      <c r="F8" s="22">
        <f t="shared" si="0"/>
        <v>235976336.5</v>
      </c>
      <c r="G8" s="22">
        <f t="shared" si="0"/>
        <v>239238126.595</v>
      </c>
    </row>
    <row r="9" spans="1:9" s="6" customFormat="1" ht="18" customHeight="1" x14ac:dyDescent="0.2">
      <c r="A9" s="23"/>
      <c r="B9" s="24" t="s">
        <v>11</v>
      </c>
      <c r="C9" s="64">
        <v>156780000</v>
      </c>
      <c r="D9" s="64">
        <v>156225000</v>
      </c>
      <c r="E9" s="64">
        <v>155624550</v>
      </c>
      <c r="F9" s="64">
        <v>154932586.5</v>
      </c>
      <c r="G9" s="64">
        <v>154142689.095</v>
      </c>
    </row>
    <row r="10" spans="1:9" s="6" customFormat="1" ht="18" customHeight="1" x14ac:dyDescent="0.2">
      <c r="A10" s="28"/>
      <c r="B10" s="47" t="s">
        <v>63</v>
      </c>
      <c r="C10" s="64">
        <v>70000000</v>
      </c>
      <c r="D10" s="64">
        <v>73500000</v>
      </c>
      <c r="E10" s="64">
        <v>77175000</v>
      </c>
      <c r="F10" s="64">
        <v>81033750</v>
      </c>
      <c r="G10" s="78">
        <v>85085437.5</v>
      </c>
    </row>
    <row r="11" spans="1:9" s="6" customFormat="1" ht="18" customHeight="1" thickBot="1" x14ac:dyDescent="0.25">
      <c r="A11" s="28"/>
      <c r="B11" s="69" t="s">
        <v>64</v>
      </c>
      <c r="C11" s="70">
        <v>10000</v>
      </c>
      <c r="D11" s="70">
        <v>10000</v>
      </c>
      <c r="E11" s="70">
        <v>10000</v>
      </c>
      <c r="F11" s="70">
        <v>10000</v>
      </c>
      <c r="G11" s="79">
        <v>10000</v>
      </c>
    </row>
    <row r="12" spans="1:9" s="6" customFormat="1" ht="20.149999999999999" customHeight="1" thickTop="1" thickBot="1" x14ac:dyDescent="0.25">
      <c r="A12" s="100" t="s">
        <v>3</v>
      </c>
      <c r="B12" s="101"/>
      <c r="C12" s="61">
        <f>C8</f>
        <v>226790000</v>
      </c>
      <c r="D12" s="61">
        <f>D8</f>
        <v>229735000</v>
      </c>
      <c r="E12" s="61">
        <f>E8</f>
        <v>232809550</v>
      </c>
      <c r="F12" s="61">
        <f>F8</f>
        <v>235976336.5</v>
      </c>
      <c r="G12" s="62">
        <f>G8</f>
        <v>239238126.595</v>
      </c>
    </row>
    <row r="13" spans="1:9" s="6" customFormat="1" ht="20.149999999999999" customHeight="1" thickTop="1" x14ac:dyDescent="0.2">
      <c r="A13" s="28"/>
      <c r="B13" s="29"/>
      <c r="C13" s="30"/>
      <c r="D13" s="30"/>
      <c r="E13" s="30"/>
      <c r="F13" s="30"/>
      <c r="G13" s="30"/>
    </row>
    <row r="14" spans="1:9" s="6" customFormat="1" ht="20.149999999999999" customHeight="1" x14ac:dyDescent="0.2">
      <c r="A14" s="98" t="s">
        <v>4</v>
      </c>
      <c r="B14" s="99"/>
      <c r="C14" s="63" t="s">
        <v>62</v>
      </c>
      <c r="D14" s="63" t="s">
        <v>62</v>
      </c>
      <c r="E14" s="63" t="s">
        <v>62</v>
      </c>
      <c r="F14" s="63" t="s">
        <v>62</v>
      </c>
      <c r="G14" s="63" t="s">
        <v>62</v>
      </c>
    </row>
    <row r="15" spans="1:9" s="6" customFormat="1" ht="20.149999999999999" customHeight="1" x14ac:dyDescent="0.2">
      <c r="A15" s="80" t="s">
        <v>65</v>
      </c>
      <c r="B15" s="81"/>
      <c r="C15" s="65">
        <f>SUM(C16:C24)</f>
        <v>105500000</v>
      </c>
      <c r="D15" s="65">
        <f t="shared" ref="D15:G15" si="1">SUM(D16:D24)</f>
        <v>108485000</v>
      </c>
      <c r="E15" s="65">
        <f t="shared" si="1"/>
        <v>111559550</v>
      </c>
      <c r="F15" s="65">
        <f t="shared" si="1"/>
        <v>114726336.5</v>
      </c>
      <c r="G15" s="65">
        <f t="shared" si="1"/>
        <v>117988126.595</v>
      </c>
    </row>
    <row r="16" spans="1:9" s="6" customFormat="1" ht="18" customHeight="1" x14ac:dyDescent="0.2">
      <c r="A16" s="105" t="s">
        <v>29</v>
      </c>
      <c r="B16" s="52" t="s">
        <v>39</v>
      </c>
      <c r="C16" s="64">
        <v>10000000</v>
      </c>
      <c r="D16" s="64">
        <f>C16*1.03</f>
        <v>10300000</v>
      </c>
      <c r="E16" s="64">
        <f t="shared" ref="E16:G16" si="2">D16*1.03</f>
        <v>10609000</v>
      </c>
      <c r="F16" s="64">
        <f t="shared" si="2"/>
        <v>10927270</v>
      </c>
      <c r="G16" s="64">
        <f t="shared" si="2"/>
        <v>11255088.1</v>
      </c>
    </row>
    <row r="17" spans="1:7" s="6" customFormat="1" ht="18" customHeight="1" x14ac:dyDescent="0.2">
      <c r="A17" s="105"/>
      <c r="B17" s="52" t="s">
        <v>40</v>
      </c>
      <c r="C17" s="64">
        <v>30000000</v>
      </c>
      <c r="D17" s="64">
        <f t="shared" ref="D17:G21" si="3">C17*1.03</f>
        <v>30900000</v>
      </c>
      <c r="E17" s="64">
        <f t="shared" si="3"/>
        <v>31827000</v>
      </c>
      <c r="F17" s="64">
        <f t="shared" si="3"/>
        <v>32781810</v>
      </c>
      <c r="G17" s="64">
        <f t="shared" si="3"/>
        <v>33765264.300000004</v>
      </c>
    </row>
    <row r="18" spans="1:7" s="6" customFormat="1" ht="18" customHeight="1" x14ac:dyDescent="0.2">
      <c r="A18" s="106" t="s">
        <v>44</v>
      </c>
      <c r="B18" s="52" t="s">
        <v>41</v>
      </c>
      <c r="C18" s="64">
        <v>2000000</v>
      </c>
      <c r="D18" s="64">
        <f t="shared" si="3"/>
        <v>2060000</v>
      </c>
      <c r="E18" s="64">
        <f t="shared" si="3"/>
        <v>2121800</v>
      </c>
      <c r="F18" s="64">
        <f t="shared" si="3"/>
        <v>2185454</v>
      </c>
      <c r="G18" s="64">
        <f t="shared" si="3"/>
        <v>2251017.62</v>
      </c>
    </row>
    <row r="19" spans="1:7" s="6" customFormat="1" ht="18" customHeight="1" x14ac:dyDescent="0.2">
      <c r="A19" s="106"/>
      <c r="B19" s="33" t="s">
        <v>42</v>
      </c>
      <c r="C19" s="64">
        <v>1500000</v>
      </c>
      <c r="D19" s="64">
        <f t="shared" si="3"/>
        <v>1545000</v>
      </c>
      <c r="E19" s="64">
        <f t="shared" si="3"/>
        <v>1591350</v>
      </c>
      <c r="F19" s="64">
        <f t="shared" si="3"/>
        <v>1639090.5</v>
      </c>
      <c r="G19" s="64">
        <f t="shared" si="3"/>
        <v>1688263.2150000001</v>
      </c>
    </row>
    <row r="20" spans="1:7" s="6" customFormat="1" ht="18" customHeight="1" x14ac:dyDescent="0.2">
      <c r="A20" s="107"/>
      <c r="B20" s="52" t="s">
        <v>43</v>
      </c>
      <c r="C20" s="64">
        <v>1000000</v>
      </c>
      <c r="D20" s="64">
        <f t="shared" si="3"/>
        <v>1030000</v>
      </c>
      <c r="E20" s="64">
        <f t="shared" si="3"/>
        <v>1060900</v>
      </c>
      <c r="F20" s="64">
        <f t="shared" si="3"/>
        <v>1092727</v>
      </c>
      <c r="G20" s="64">
        <f t="shared" si="3"/>
        <v>1125508.81</v>
      </c>
    </row>
    <row r="21" spans="1:7" s="6" customFormat="1" ht="18" customHeight="1" x14ac:dyDescent="0.2">
      <c r="A21" s="34"/>
      <c r="B21" s="52" t="s">
        <v>20</v>
      </c>
      <c r="C21" s="64">
        <v>15000000</v>
      </c>
      <c r="D21" s="64">
        <f t="shared" si="3"/>
        <v>15450000</v>
      </c>
      <c r="E21" s="64">
        <f t="shared" si="3"/>
        <v>15913500</v>
      </c>
      <c r="F21" s="64">
        <f t="shared" si="3"/>
        <v>16390905</v>
      </c>
      <c r="G21" s="64">
        <f t="shared" si="3"/>
        <v>16882632.150000002</v>
      </c>
    </row>
    <row r="22" spans="1:7" s="6" customFormat="1" ht="18" customHeight="1" x14ac:dyDescent="0.2">
      <c r="A22" s="66"/>
      <c r="B22" s="52" t="s">
        <v>21</v>
      </c>
      <c r="C22" s="64">
        <v>40000000</v>
      </c>
      <c r="D22" s="64">
        <f>C22*1.03</f>
        <v>41200000</v>
      </c>
      <c r="E22" s="64">
        <f t="shared" ref="E22:G22" si="4">D22*1.03</f>
        <v>42436000</v>
      </c>
      <c r="F22" s="64">
        <f t="shared" si="4"/>
        <v>43709080</v>
      </c>
      <c r="G22" s="64">
        <f t="shared" si="4"/>
        <v>45020352.399999999</v>
      </c>
    </row>
    <row r="23" spans="1:7" s="6" customFormat="1" ht="18" customHeight="1" x14ac:dyDescent="0.2">
      <c r="A23" s="66"/>
      <c r="B23" s="52" t="s">
        <v>22</v>
      </c>
      <c r="C23" s="64">
        <v>5000000</v>
      </c>
      <c r="D23" s="64">
        <v>5000000</v>
      </c>
      <c r="E23" s="64">
        <v>5000000</v>
      </c>
      <c r="F23" s="64">
        <v>5000000</v>
      </c>
      <c r="G23" s="64">
        <v>5000000</v>
      </c>
    </row>
    <row r="24" spans="1:7" s="6" customFormat="1" ht="18" customHeight="1" x14ac:dyDescent="0.2">
      <c r="A24" s="67"/>
      <c r="B24" s="53" t="s">
        <v>51</v>
      </c>
      <c r="C24" s="64">
        <v>1000000</v>
      </c>
      <c r="D24" s="64">
        <v>1000000</v>
      </c>
      <c r="E24" s="64">
        <v>1000000</v>
      </c>
      <c r="F24" s="64">
        <v>1000000</v>
      </c>
      <c r="G24" s="64">
        <v>1000000</v>
      </c>
    </row>
    <row r="25" spans="1:7" s="6" customFormat="1" ht="20.149999999999999" customHeight="1" x14ac:dyDescent="0.2">
      <c r="A25" s="80" t="s">
        <v>5</v>
      </c>
      <c r="B25" s="81"/>
      <c r="C25" s="65">
        <f>SUM(C26:C28)</f>
        <v>65000000</v>
      </c>
      <c r="D25" s="65">
        <f>SUM(D26:D28)</f>
        <v>65000000</v>
      </c>
      <c r="E25" s="65">
        <f>SUM(E26:E28)</f>
        <v>65000000</v>
      </c>
      <c r="F25" s="65">
        <f>SUM(F26:F28)</f>
        <v>65000000</v>
      </c>
      <c r="G25" s="65">
        <f>SUM(G26:G28)</f>
        <v>65000000</v>
      </c>
    </row>
    <row r="26" spans="1:7" s="6" customFormat="1" ht="18" customHeight="1" x14ac:dyDescent="0.2">
      <c r="A26" s="23"/>
      <c r="B26" s="54" t="s">
        <v>23</v>
      </c>
      <c r="C26" s="64">
        <v>30000000</v>
      </c>
      <c r="D26" s="64">
        <v>30000000</v>
      </c>
      <c r="E26" s="64">
        <v>30000000</v>
      </c>
      <c r="F26" s="64">
        <v>30000000</v>
      </c>
      <c r="G26" s="64">
        <v>30000000</v>
      </c>
    </row>
    <row r="27" spans="1:7" s="6" customFormat="1" ht="18" customHeight="1" x14ac:dyDescent="0.2">
      <c r="A27" s="23"/>
      <c r="B27" s="55" t="s">
        <v>24</v>
      </c>
      <c r="C27" s="64">
        <v>20000000</v>
      </c>
      <c r="D27" s="64">
        <v>20000000</v>
      </c>
      <c r="E27" s="64">
        <v>20000000</v>
      </c>
      <c r="F27" s="64">
        <v>20000000</v>
      </c>
      <c r="G27" s="64">
        <v>20000000</v>
      </c>
    </row>
    <row r="28" spans="1:7" s="6" customFormat="1" ht="18" customHeight="1" x14ac:dyDescent="0.2">
      <c r="A28" s="38"/>
      <c r="B28" s="33" t="s">
        <v>25</v>
      </c>
      <c r="C28" s="64">
        <v>15000000</v>
      </c>
      <c r="D28" s="64">
        <v>15000000</v>
      </c>
      <c r="E28" s="64">
        <v>15000000</v>
      </c>
      <c r="F28" s="64">
        <v>15000000</v>
      </c>
      <c r="G28" s="64">
        <v>15000000</v>
      </c>
    </row>
    <row r="29" spans="1:7" s="6" customFormat="1" ht="20.149999999999999" customHeight="1" x14ac:dyDescent="0.2">
      <c r="A29" s="80" t="s">
        <v>6</v>
      </c>
      <c r="B29" s="81"/>
      <c r="C29" s="65">
        <f>SUM(C30:C30)</f>
        <v>5000000</v>
      </c>
      <c r="D29" s="65">
        <f t="shared" ref="D29:G29" si="5">SUM(D30:D30)</f>
        <v>5000000</v>
      </c>
      <c r="E29" s="65">
        <f t="shared" si="5"/>
        <v>5000000</v>
      </c>
      <c r="F29" s="65">
        <f t="shared" si="5"/>
        <v>5000000</v>
      </c>
      <c r="G29" s="65">
        <f t="shared" si="5"/>
        <v>5000000</v>
      </c>
    </row>
    <row r="30" spans="1:7" s="6" customFormat="1" ht="18" customHeight="1" x14ac:dyDescent="0.2">
      <c r="A30" s="41"/>
      <c r="B30" s="56" t="s">
        <v>50</v>
      </c>
      <c r="C30" s="64">
        <v>5000000</v>
      </c>
      <c r="D30" s="64">
        <v>5000000</v>
      </c>
      <c r="E30" s="64">
        <v>5000000</v>
      </c>
      <c r="F30" s="64">
        <v>5000000</v>
      </c>
      <c r="G30" s="64">
        <v>5000000</v>
      </c>
    </row>
    <row r="31" spans="1:7" s="6" customFormat="1" ht="20.149999999999999" customHeight="1" x14ac:dyDescent="0.2">
      <c r="A31" s="80" t="s">
        <v>7</v>
      </c>
      <c r="B31" s="81"/>
      <c r="C31" s="65">
        <f>SUM(C32:C46)</f>
        <v>14090000</v>
      </c>
      <c r="D31" s="65">
        <f>SUM(D32:D46)</f>
        <v>14050000</v>
      </c>
      <c r="E31" s="65">
        <f>SUM(E32:E46)</f>
        <v>14050000</v>
      </c>
      <c r="F31" s="65">
        <f>SUM(F32:F46)</f>
        <v>14050000</v>
      </c>
      <c r="G31" s="65">
        <f>SUM(G32:G46)</f>
        <v>14040000</v>
      </c>
    </row>
    <row r="32" spans="1:7" s="6" customFormat="1" ht="18" customHeight="1" x14ac:dyDescent="0.2">
      <c r="A32" s="42"/>
      <c r="B32" s="57" t="s">
        <v>37</v>
      </c>
      <c r="C32" s="64">
        <v>3500000</v>
      </c>
      <c r="D32" s="64">
        <v>3500000</v>
      </c>
      <c r="E32" s="64">
        <v>3500000</v>
      </c>
      <c r="F32" s="64">
        <v>3500000</v>
      </c>
      <c r="G32" s="64">
        <v>3500000</v>
      </c>
    </row>
    <row r="33" spans="1:7" s="6" customFormat="1" ht="18" customHeight="1" x14ac:dyDescent="0.2">
      <c r="A33" s="42"/>
      <c r="B33" s="57" t="s">
        <v>38</v>
      </c>
      <c r="C33" s="64">
        <v>3000000</v>
      </c>
      <c r="D33" s="64">
        <v>3000000</v>
      </c>
      <c r="E33" s="64">
        <v>3000000</v>
      </c>
      <c r="F33" s="64">
        <v>3000000</v>
      </c>
      <c r="G33" s="64">
        <v>3000000</v>
      </c>
    </row>
    <row r="34" spans="1:7" s="6" customFormat="1" ht="18" customHeight="1" x14ac:dyDescent="0.2">
      <c r="A34" s="38"/>
      <c r="B34" s="57" t="s">
        <v>45</v>
      </c>
      <c r="C34" s="64">
        <v>1010000</v>
      </c>
      <c r="D34" s="64">
        <v>1010000</v>
      </c>
      <c r="E34" s="64">
        <v>1010000</v>
      </c>
      <c r="F34" s="64">
        <v>1010000</v>
      </c>
      <c r="G34" s="64">
        <v>1000000</v>
      </c>
    </row>
    <row r="35" spans="1:7" s="6" customFormat="1" ht="18" customHeight="1" x14ac:dyDescent="0.2">
      <c r="A35" s="23"/>
      <c r="B35" s="58" t="s">
        <v>26</v>
      </c>
      <c r="C35" s="64">
        <v>500000</v>
      </c>
      <c r="D35" s="64">
        <v>500000</v>
      </c>
      <c r="E35" s="64">
        <v>500000</v>
      </c>
      <c r="F35" s="64">
        <v>500000</v>
      </c>
      <c r="G35" s="64">
        <v>500000</v>
      </c>
    </row>
    <row r="36" spans="1:7" s="6" customFormat="1" ht="18" customHeight="1" x14ac:dyDescent="0.2">
      <c r="A36" s="23"/>
      <c r="B36" s="58" t="s">
        <v>48</v>
      </c>
      <c r="C36" s="64">
        <v>1000000</v>
      </c>
      <c r="D36" s="64">
        <v>1000000</v>
      </c>
      <c r="E36" s="64">
        <v>1000000</v>
      </c>
      <c r="F36" s="64">
        <v>1000000</v>
      </c>
      <c r="G36" s="64">
        <v>1000000</v>
      </c>
    </row>
    <row r="37" spans="1:7" s="6" customFormat="1" ht="18" customHeight="1" x14ac:dyDescent="0.2">
      <c r="A37" s="23"/>
      <c r="B37" s="59" t="s">
        <v>53</v>
      </c>
      <c r="C37" s="64">
        <v>3000000</v>
      </c>
      <c r="D37" s="64">
        <v>3000000</v>
      </c>
      <c r="E37" s="64">
        <v>3000000</v>
      </c>
      <c r="F37" s="64">
        <v>3000000</v>
      </c>
      <c r="G37" s="64">
        <v>3000000</v>
      </c>
    </row>
    <row r="38" spans="1:7" s="6" customFormat="1" ht="18" customHeight="1" x14ac:dyDescent="0.2">
      <c r="A38" s="23"/>
      <c r="B38" s="59" t="s">
        <v>34</v>
      </c>
      <c r="C38" s="64">
        <v>1200000</v>
      </c>
      <c r="D38" s="64">
        <v>1200000</v>
      </c>
      <c r="E38" s="64">
        <v>1200000</v>
      </c>
      <c r="F38" s="64">
        <v>1200000</v>
      </c>
      <c r="G38" s="64">
        <v>1200000</v>
      </c>
    </row>
    <row r="39" spans="1:7" s="6" customFormat="1" ht="18" customHeight="1" x14ac:dyDescent="0.2">
      <c r="A39" s="23"/>
      <c r="B39" s="59" t="s">
        <v>52</v>
      </c>
      <c r="C39" s="64">
        <v>100000</v>
      </c>
      <c r="D39" s="64">
        <v>100000</v>
      </c>
      <c r="E39" s="64">
        <v>100000</v>
      </c>
      <c r="F39" s="64">
        <v>100000</v>
      </c>
      <c r="G39" s="64">
        <v>100000</v>
      </c>
    </row>
    <row r="40" spans="1:7" s="6" customFormat="1" ht="18" customHeight="1" x14ac:dyDescent="0.2">
      <c r="A40" s="38"/>
      <c r="B40" s="52" t="s">
        <v>28</v>
      </c>
      <c r="C40" s="64">
        <v>200000</v>
      </c>
      <c r="D40" s="64">
        <v>200000</v>
      </c>
      <c r="E40" s="64">
        <v>200000</v>
      </c>
      <c r="F40" s="64">
        <v>200000</v>
      </c>
      <c r="G40" s="64">
        <v>200000</v>
      </c>
    </row>
    <row r="41" spans="1:7" s="6" customFormat="1" ht="18" customHeight="1" x14ac:dyDescent="0.2">
      <c r="A41" s="23"/>
      <c r="B41" s="55" t="s">
        <v>56</v>
      </c>
      <c r="C41" s="64">
        <v>250000</v>
      </c>
      <c r="D41" s="64">
        <v>250000</v>
      </c>
      <c r="E41" s="64">
        <v>250000</v>
      </c>
      <c r="F41" s="64">
        <v>250000</v>
      </c>
      <c r="G41" s="64">
        <v>250000</v>
      </c>
    </row>
    <row r="42" spans="1:7" s="6" customFormat="1" ht="18" customHeight="1" x14ac:dyDescent="0.2">
      <c r="A42" s="38"/>
      <c r="B42" s="57" t="s">
        <v>54</v>
      </c>
      <c r="C42" s="64">
        <v>200000</v>
      </c>
      <c r="D42" s="64">
        <v>200000</v>
      </c>
      <c r="E42" s="64">
        <v>200000</v>
      </c>
      <c r="F42" s="64">
        <v>200000</v>
      </c>
      <c r="G42" s="64">
        <v>200000</v>
      </c>
    </row>
    <row r="43" spans="1:7" s="6" customFormat="1" ht="18" customHeight="1" x14ac:dyDescent="0.2">
      <c r="A43" s="38"/>
      <c r="B43" s="57" t="s">
        <v>33</v>
      </c>
      <c r="C43" s="64">
        <v>50000</v>
      </c>
      <c r="D43" s="64">
        <v>50000</v>
      </c>
      <c r="E43" s="64">
        <v>50000</v>
      </c>
      <c r="F43" s="64">
        <v>50000</v>
      </c>
      <c r="G43" s="64">
        <v>50000</v>
      </c>
    </row>
    <row r="44" spans="1:7" s="6" customFormat="1" ht="18" customHeight="1" x14ac:dyDescent="0.2">
      <c r="A44" s="38"/>
      <c r="B44" s="57" t="s">
        <v>55</v>
      </c>
      <c r="C44" s="64">
        <v>20000</v>
      </c>
      <c r="D44" s="64">
        <v>20000</v>
      </c>
      <c r="E44" s="64">
        <v>20000</v>
      </c>
      <c r="F44" s="64">
        <v>20000</v>
      </c>
      <c r="G44" s="64">
        <v>20000</v>
      </c>
    </row>
    <row r="45" spans="1:7" s="6" customFormat="1" ht="18" customHeight="1" x14ac:dyDescent="0.2">
      <c r="A45" s="38"/>
      <c r="B45" s="57" t="s">
        <v>35</v>
      </c>
      <c r="C45" s="64">
        <v>40000</v>
      </c>
      <c r="D45" s="64">
        <v>0</v>
      </c>
      <c r="E45" s="64">
        <v>0</v>
      </c>
      <c r="F45" s="64">
        <v>0</v>
      </c>
      <c r="G45" s="64">
        <v>0</v>
      </c>
    </row>
    <row r="46" spans="1:7" s="6" customFormat="1" ht="18" customHeight="1" x14ac:dyDescent="0.2">
      <c r="A46" s="44"/>
      <c r="B46" s="60" t="s">
        <v>27</v>
      </c>
      <c r="C46" s="64">
        <v>20000</v>
      </c>
      <c r="D46" s="64">
        <v>20000</v>
      </c>
      <c r="E46" s="64">
        <v>20000</v>
      </c>
      <c r="F46" s="64">
        <v>20000</v>
      </c>
      <c r="G46" s="64">
        <v>20000</v>
      </c>
    </row>
    <row r="47" spans="1:7" s="6" customFormat="1" ht="18" customHeight="1" x14ac:dyDescent="0.2">
      <c r="A47" s="80" t="s">
        <v>8</v>
      </c>
      <c r="B47" s="81"/>
      <c r="C47" s="65">
        <f>SUM(C48:C54)</f>
        <v>21700000</v>
      </c>
      <c r="D47" s="48">
        <f>SUM(D48:D54)</f>
        <v>21700000</v>
      </c>
      <c r="E47" s="48">
        <f>SUM(E48:E54)</f>
        <v>21700000</v>
      </c>
      <c r="F47" s="48">
        <f>SUM(F48:F54)</f>
        <v>21700000</v>
      </c>
      <c r="G47" s="48">
        <f>SUM(G48:G54)</f>
        <v>21700000</v>
      </c>
    </row>
    <row r="48" spans="1:7" s="6" customFormat="1" ht="20.149999999999999" customHeight="1" x14ac:dyDescent="0.2">
      <c r="A48" s="41"/>
      <c r="B48" s="58" t="s">
        <v>46</v>
      </c>
      <c r="C48" s="64">
        <v>12000000</v>
      </c>
      <c r="D48" s="64">
        <v>12000000</v>
      </c>
      <c r="E48" s="64">
        <v>12000000</v>
      </c>
      <c r="F48" s="64">
        <v>12000000</v>
      </c>
      <c r="G48" s="64">
        <v>12000000</v>
      </c>
    </row>
    <row r="49" spans="1:9" s="6" customFormat="1" ht="20.149999999999999" customHeight="1" x14ac:dyDescent="0.2">
      <c r="A49" s="23"/>
      <c r="B49" s="59" t="s">
        <v>57</v>
      </c>
      <c r="C49" s="64">
        <v>1200000</v>
      </c>
      <c r="D49" s="64">
        <v>1200000</v>
      </c>
      <c r="E49" s="64">
        <v>1200000</v>
      </c>
      <c r="F49" s="64">
        <v>1200000</v>
      </c>
      <c r="G49" s="64">
        <v>1200000</v>
      </c>
    </row>
    <row r="50" spans="1:9" s="6" customFormat="1" ht="18" customHeight="1" x14ac:dyDescent="0.2">
      <c r="A50" s="23"/>
      <c r="B50" s="59" t="s">
        <v>30</v>
      </c>
      <c r="C50" s="64">
        <v>3000000</v>
      </c>
      <c r="D50" s="64">
        <v>3000000</v>
      </c>
      <c r="E50" s="64">
        <v>3000000</v>
      </c>
      <c r="F50" s="64">
        <v>3000000</v>
      </c>
      <c r="G50" s="64">
        <v>3000000</v>
      </c>
    </row>
    <row r="51" spans="1:9" s="6" customFormat="1" ht="18" customHeight="1" x14ac:dyDescent="0.2">
      <c r="A51" s="23"/>
      <c r="B51" s="58" t="s">
        <v>31</v>
      </c>
      <c r="C51" s="64">
        <v>1500000</v>
      </c>
      <c r="D51" s="64">
        <v>1500000</v>
      </c>
      <c r="E51" s="64">
        <v>1500000</v>
      </c>
      <c r="F51" s="64">
        <v>1500000</v>
      </c>
      <c r="G51" s="64">
        <v>1500000</v>
      </c>
    </row>
    <row r="52" spans="1:9" s="6" customFormat="1" ht="18" customHeight="1" x14ac:dyDescent="0.2">
      <c r="A52" s="23"/>
      <c r="B52" s="58" t="s">
        <v>47</v>
      </c>
      <c r="C52" s="64">
        <v>2000000</v>
      </c>
      <c r="D52" s="64">
        <v>2000000</v>
      </c>
      <c r="E52" s="64">
        <v>2000000</v>
      </c>
      <c r="F52" s="64">
        <v>2000000</v>
      </c>
      <c r="G52" s="64">
        <v>2000000</v>
      </c>
    </row>
    <row r="53" spans="1:9" s="6" customFormat="1" ht="18" customHeight="1" x14ac:dyDescent="0.2">
      <c r="A53" s="23"/>
      <c r="B53" s="55" t="s">
        <v>32</v>
      </c>
      <c r="C53" s="64">
        <v>1000000</v>
      </c>
      <c r="D53" s="64">
        <v>1000000</v>
      </c>
      <c r="E53" s="64">
        <v>1000000</v>
      </c>
      <c r="F53" s="64">
        <v>1000000</v>
      </c>
      <c r="G53" s="64">
        <v>1000000</v>
      </c>
    </row>
    <row r="54" spans="1:9" s="6" customFormat="1" ht="18" customHeight="1" x14ac:dyDescent="0.2">
      <c r="A54" s="23"/>
      <c r="B54" s="55" t="s">
        <v>49</v>
      </c>
      <c r="C54" s="64">
        <v>1000000</v>
      </c>
      <c r="D54" s="64">
        <v>1000000</v>
      </c>
      <c r="E54" s="64">
        <v>1000000</v>
      </c>
      <c r="F54" s="64">
        <v>1000000</v>
      </c>
      <c r="G54" s="64">
        <v>1000000</v>
      </c>
    </row>
    <row r="55" spans="1:9" s="6" customFormat="1" ht="18" customHeight="1" x14ac:dyDescent="0.2">
      <c r="A55" s="80" t="s">
        <v>9</v>
      </c>
      <c r="B55" s="81"/>
      <c r="C55" s="46">
        <f>SUM(C57:C59)</f>
        <v>15500000</v>
      </c>
      <c r="D55" s="46">
        <f t="shared" ref="D55:G55" si="6">SUM(D57:D59)</f>
        <v>15500000</v>
      </c>
      <c r="E55" s="46">
        <f t="shared" si="6"/>
        <v>15500000</v>
      </c>
      <c r="F55" s="46">
        <f t="shared" si="6"/>
        <v>15500000</v>
      </c>
      <c r="G55" s="46">
        <f t="shared" si="6"/>
        <v>15500000</v>
      </c>
    </row>
    <row r="56" spans="1:9" s="6" customFormat="1" ht="20.149999999999999" customHeight="1" x14ac:dyDescent="0.2">
      <c r="A56" s="23"/>
      <c r="B56" s="47" t="s">
        <v>14</v>
      </c>
      <c r="C56" s="64"/>
      <c r="D56" s="25"/>
      <c r="E56" s="25"/>
      <c r="F56" s="25"/>
      <c r="G56" s="25"/>
    </row>
    <row r="57" spans="1:9" s="6" customFormat="1" ht="18" customHeight="1" x14ac:dyDescent="0.2">
      <c r="A57" s="23"/>
      <c r="B57" s="47" t="s">
        <v>36</v>
      </c>
      <c r="C57" s="64">
        <v>8500000</v>
      </c>
      <c r="D57" s="64">
        <v>8500000</v>
      </c>
      <c r="E57" s="64">
        <v>8500000</v>
      </c>
      <c r="F57" s="64">
        <v>8500000</v>
      </c>
      <c r="G57" s="64">
        <v>8500000</v>
      </c>
    </row>
    <row r="58" spans="1:9" s="6" customFormat="1" ht="18" customHeight="1" x14ac:dyDescent="0.2">
      <c r="A58" s="23"/>
      <c r="B58" s="47" t="s">
        <v>16</v>
      </c>
      <c r="C58" s="64">
        <v>6000000</v>
      </c>
      <c r="D58" s="64">
        <v>6000000</v>
      </c>
      <c r="E58" s="64">
        <v>6000000</v>
      </c>
      <c r="F58" s="64">
        <v>6000000</v>
      </c>
      <c r="G58" s="64">
        <v>6000000</v>
      </c>
    </row>
    <row r="59" spans="1:9" s="6" customFormat="1" ht="18" customHeight="1" thickBot="1" x14ac:dyDescent="0.25">
      <c r="A59" s="23"/>
      <c r="B59" s="47" t="s">
        <v>17</v>
      </c>
      <c r="C59" s="64">
        <v>1000000</v>
      </c>
      <c r="D59" s="64">
        <v>1000000</v>
      </c>
      <c r="E59" s="64">
        <v>1000000</v>
      </c>
      <c r="F59" s="64">
        <v>1000000</v>
      </c>
      <c r="G59" s="64">
        <v>1000000</v>
      </c>
    </row>
    <row r="60" spans="1:9" s="6" customFormat="1" ht="18" customHeight="1" thickTop="1" thickBot="1" x14ac:dyDescent="0.25">
      <c r="A60" s="100" t="s">
        <v>10</v>
      </c>
      <c r="B60" s="101"/>
      <c r="C60" s="61">
        <f>C15++C25+C29+C31+C47+C55</f>
        <v>226790000</v>
      </c>
      <c r="D60" s="61">
        <f>D15++D25+D29+D31+D47+D55</f>
        <v>229735000</v>
      </c>
      <c r="E60" s="61">
        <f>E15++E25+E29+E31+E47+E55</f>
        <v>232809550</v>
      </c>
      <c r="F60" s="61">
        <f>F15++F25+F29+F31+F47+F55</f>
        <v>235976336.5</v>
      </c>
      <c r="G60" s="61">
        <f>G15++G25+G29+G31+G47+G55</f>
        <v>239228126.595</v>
      </c>
    </row>
    <row r="61" spans="1:9" s="6" customFormat="1" ht="20.149999999999999" customHeight="1" thickTop="1" x14ac:dyDescent="0.2">
      <c r="A61" s="92" t="s">
        <v>12</v>
      </c>
      <c r="B61" s="93"/>
      <c r="C61" s="102" t="s">
        <v>58</v>
      </c>
      <c r="D61" s="102" t="s">
        <v>61</v>
      </c>
      <c r="E61" s="102" t="s">
        <v>61</v>
      </c>
      <c r="F61" s="102" t="s">
        <v>61</v>
      </c>
      <c r="G61" s="102" t="s">
        <v>61</v>
      </c>
      <c r="H61" s="1"/>
      <c r="I61" s="1"/>
    </row>
    <row r="62" spans="1:9" s="6" customFormat="1" ht="20.149999999999999" customHeight="1" x14ac:dyDescent="0.2">
      <c r="A62" s="94"/>
      <c r="B62" s="95"/>
      <c r="C62" s="103"/>
      <c r="D62" s="103"/>
      <c r="E62" s="103"/>
      <c r="F62" s="103"/>
      <c r="G62" s="103"/>
      <c r="H62" s="1"/>
      <c r="I62" s="1"/>
    </row>
    <row r="63" spans="1:9" s="6" customFormat="1" ht="20.149999999999999" customHeight="1" x14ac:dyDescent="0.2">
      <c r="A63" s="94"/>
      <c r="B63" s="95"/>
      <c r="C63" s="103"/>
      <c r="D63" s="103"/>
      <c r="E63" s="103"/>
      <c r="F63" s="103"/>
      <c r="G63" s="103"/>
      <c r="H63" s="1"/>
      <c r="I63" s="1"/>
    </row>
    <row r="64" spans="1:9" s="6" customFormat="1" ht="20.149999999999999" customHeight="1" x14ac:dyDescent="0.2">
      <c r="A64" s="96"/>
      <c r="B64" s="97"/>
      <c r="C64" s="104"/>
      <c r="D64" s="104"/>
      <c r="E64" s="104"/>
      <c r="F64" s="104"/>
      <c r="G64" s="104"/>
      <c r="H64" s="1"/>
      <c r="I64" s="1"/>
    </row>
    <row r="65" spans="1:7" ht="15" customHeight="1" x14ac:dyDescent="0.2">
      <c r="A65" s="13"/>
      <c r="B65" s="13"/>
      <c r="C65" s="15"/>
      <c r="D65" s="11"/>
      <c r="E65" s="11"/>
      <c r="F65" s="11"/>
      <c r="G65" s="11"/>
    </row>
    <row r="66" spans="1:7" ht="15" customHeight="1" x14ac:dyDescent="0.2">
      <c r="A66" s="20" t="s">
        <v>13</v>
      </c>
      <c r="B66" s="21"/>
      <c r="C66" s="17"/>
      <c r="D66" s="18"/>
      <c r="E66" s="19"/>
      <c r="F66" s="16"/>
      <c r="G66" s="16"/>
    </row>
    <row r="67" spans="1:7" s="6" customFormat="1" ht="18.75" customHeight="1" x14ac:dyDescent="0.2">
      <c r="A67" s="20" t="s">
        <v>66</v>
      </c>
      <c r="B67" s="21"/>
      <c r="C67" s="17"/>
      <c r="D67" s="18"/>
      <c r="E67" s="19"/>
      <c r="F67" s="16"/>
      <c r="G67" s="16"/>
    </row>
    <row r="68" spans="1:7" s="6" customFormat="1" ht="18.75" customHeight="1" x14ac:dyDescent="0.2">
      <c r="A68" s="20" t="s">
        <v>19</v>
      </c>
      <c r="B68" s="21"/>
      <c r="C68" s="17"/>
      <c r="D68" s="18"/>
      <c r="E68" s="19"/>
      <c r="F68" s="16"/>
      <c r="G68" s="16"/>
    </row>
    <row r="69" spans="1:7" ht="18.75" customHeight="1" x14ac:dyDescent="0.2">
      <c r="A69" s="7"/>
      <c r="B69" s="8"/>
    </row>
    <row r="70" spans="1:7" ht="20.149999999999999" customHeight="1" x14ac:dyDescent="0.2">
      <c r="B70" s="9"/>
    </row>
  </sheetData>
  <mergeCells count="21">
    <mergeCell ref="G61:G64"/>
    <mergeCell ref="A16:A17"/>
    <mergeCell ref="A18:A20"/>
    <mergeCell ref="A60:B60"/>
    <mergeCell ref="A61:B64"/>
    <mergeCell ref="C61:C64"/>
    <mergeCell ref="D61:D64"/>
    <mergeCell ref="E61:E64"/>
    <mergeCell ref="F61:F64"/>
    <mergeCell ref="A55:B55"/>
    <mergeCell ref="A15:B15"/>
    <mergeCell ref="A25:B25"/>
    <mergeCell ref="A29:B29"/>
    <mergeCell ref="A31:B31"/>
    <mergeCell ref="A47:B47"/>
    <mergeCell ref="A14:B14"/>
    <mergeCell ref="E3:G3"/>
    <mergeCell ref="A5:G5"/>
    <mergeCell ref="A7:B7"/>
    <mergeCell ref="A8:B8"/>
    <mergeCell ref="A12:B12"/>
  </mergeCells>
  <phoneticPr fontId="3"/>
  <conditionalFormatting sqref="A8 C8:G8 A15 C15:G15 A29 C29:G29 A31 C31:G31 C47:G47 A55 C55:G55">
    <cfRule type="cellIs" dxfId="4" priority="5" stopIfTrue="1" operator="equal">
      <formula>0</formula>
    </cfRule>
  </conditionalFormatting>
  <conditionalFormatting sqref="A25 C25:G25">
    <cfRule type="cellIs" dxfId="3" priority="3" stopIfTrue="1" operator="equal">
      <formula>0</formula>
    </cfRule>
  </conditionalFormatting>
  <conditionalFormatting sqref="A47">
    <cfRule type="cellIs" dxfId="2" priority="1" stopIfTrue="1" operator="equal">
      <formula>0</formula>
    </cfRule>
  </conditionalFormatting>
  <conditionalFormatting sqref="C12:G12">
    <cfRule type="cellIs" dxfId="1" priority="4" stopIfTrue="1" operator="equal">
      <formula>0</formula>
    </cfRule>
  </conditionalFormatting>
  <conditionalFormatting sqref="C60:G61">
    <cfRule type="cellIs" dxfId="0" priority="2" stopIfTrue="1" operator="equal">
      <formula>0</formula>
    </cfRule>
  </conditionalFormatting>
  <printOptions horizontalCentered="1"/>
  <pageMargins left="0.59055118110236227" right="0.59055118110236227" top="0.19685039370078741" bottom="0.19685039370078741" header="0.31496062992125984" footer="0.31496062992125984"/>
  <pageSetup paperSize="9" scale="67" orientation="portrait" r:id="rId1"/>
  <ignoredErrors>
    <ignoredError sqref="D55:G5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（作成例）様式10</vt:lpstr>
      <vt:lpstr>'（作成例）様式10'!Print_Area</vt:lpstr>
      <vt:lpstr>様式10!Print_Area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江尻　芽衣子</cp:lastModifiedBy>
  <cp:lastPrinted>2026-02-10T01:32:55Z</cp:lastPrinted>
  <dcterms:created xsi:type="dcterms:W3CDTF">2018-10-23T12:23:20Z</dcterms:created>
  <dcterms:modified xsi:type="dcterms:W3CDTF">2026-02-10T01:33:00Z</dcterms:modified>
</cp:coreProperties>
</file>