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1050街づくり支援部\0200都市計画課\課外秘\街づくり計画担当\9-1 土地利用現況調査・都市計画基礎調査\★★R4年度　策定\⑰港区HP更新\02_リンクデータ\03_町丁目別データ一覧表\"/>
    </mc:Choice>
  </mc:AlternateContent>
  <xr:revisionPtr revIDLastSave="0" documentId="13_ncr:1_{C517AB89-D7CE-43FB-B7C5-2DBF0BF977F2}" xr6:coauthVersionLast="36" xr6:coauthVersionMax="36" xr10:uidLastSave="{00000000-0000-0000-0000-000000000000}"/>
  <bookViews>
    <workbookView xWindow="-120" yWindow="-120" windowWidth="29040" windowHeight="15840" tabRatio="540" xr2:uid="{00000000-000D-0000-FFFF-FFFF00000000}"/>
  </bookViews>
  <sheets>
    <sheet name="①地域面積ほか" sheetId="15" r:id="rId1"/>
    <sheet name="②都市的土地利用比率ほか" sheetId="25" r:id="rId2"/>
    <sheet name="③可住地土地利用面積構成比" sheetId="26" r:id="rId3"/>
    <sheet name="④建物棟数ほか" sheetId="27" r:id="rId4"/>
    <sheet name="⑤建物構造別棟数比率ほか" sheetId="28" r:id="rId5"/>
    <sheet name="⑥中高層建物棟数率ほか" sheetId="29" r:id="rId6"/>
    <sheet name="⑦住宅地増減率ほか" sheetId="30" r:id="rId7"/>
  </sheets>
  <definedNames>
    <definedName name="_xlnm.Database">#REF!</definedName>
    <definedName name="_xlnm.Print_Area" localSheetId="5">⑥中高層建物棟数率ほか!$A$1:$P$125</definedName>
    <definedName name="_xlnm.Print_Area" localSheetId="6">⑦住宅地増減率ほか!$A$1:$G$125</definedName>
  </definedNames>
  <calcPr calcId="191029"/>
</workbook>
</file>

<file path=xl/calcChain.xml><?xml version="1.0" encoding="utf-8"?>
<calcChain xmlns="http://schemas.openxmlformats.org/spreadsheetml/2006/main">
  <c r="I125" i="28" l="1"/>
  <c r="C125" i="28"/>
  <c r="I124" i="28"/>
  <c r="C124" i="28"/>
  <c r="I123" i="28"/>
  <c r="C123" i="28"/>
  <c r="I122" i="28"/>
  <c r="C122" i="28"/>
  <c r="I121" i="28"/>
  <c r="C121" i="28"/>
  <c r="I120" i="28"/>
  <c r="C120" i="28"/>
  <c r="I119" i="28"/>
  <c r="C119" i="28"/>
  <c r="I118" i="28"/>
  <c r="C118" i="28"/>
  <c r="I117" i="28"/>
  <c r="C117" i="28"/>
  <c r="I116" i="28"/>
  <c r="C116" i="28"/>
  <c r="I115" i="28"/>
  <c r="C115" i="28"/>
  <c r="I114" i="28"/>
  <c r="C114" i="28"/>
  <c r="I113" i="28"/>
  <c r="C113" i="28"/>
  <c r="I112" i="28"/>
  <c r="C112" i="28"/>
  <c r="I111" i="28"/>
  <c r="C111" i="28"/>
  <c r="I110" i="28"/>
  <c r="C110" i="28"/>
  <c r="I109" i="28"/>
  <c r="C109" i="28"/>
  <c r="I108" i="28"/>
  <c r="C108" i="28"/>
  <c r="I107" i="28"/>
  <c r="C107" i="28"/>
  <c r="I106" i="28"/>
  <c r="C106" i="28"/>
  <c r="I105" i="28"/>
  <c r="C105" i="28"/>
  <c r="I104" i="28"/>
  <c r="C104" i="28"/>
  <c r="I103" i="28"/>
  <c r="C103" i="28"/>
  <c r="I102" i="28"/>
  <c r="C102" i="28"/>
  <c r="I101" i="28"/>
  <c r="C101" i="28"/>
  <c r="I100" i="28"/>
  <c r="C100" i="28"/>
  <c r="I99" i="28"/>
  <c r="C99" i="28"/>
  <c r="I98" i="28"/>
  <c r="C98" i="28"/>
  <c r="I97" i="28"/>
  <c r="C97" i="28"/>
  <c r="I96" i="28"/>
  <c r="C96" i="28"/>
  <c r="I95" i="28"/>
  <c r="C95" i="28"/>
  <c r="I94" i="28"/>
  <c r="C94" i="28"/>
  <c r="I93" i="28"/>
  <c r="C93" i="28"/>
  <c r="I92" i="28"/>
  <c r="C92" i="28"/>
  <c r="I91" i="28"/>
  <c r="C91" i="28"/>
  <c r="I90" i="28"/>
  <c r="C90" i="28"/>
  <c r="I89" i="28"/>
  <c r="C89" i="28"/>
  <c r="I88" i="28"/>
  <c r="C88" i="28"/>
  <c r="I87" i="28"/>
  <c r="C87" i="28"/>
  <c r="I86" i="28"/>
  <c r="C86" i="28"/>
  <c r="I85" i="28"/>
  <c r="C85" i="28"/>
  <c r="I84" i="28"/>
  <c r="C84" i="28"/>
  <c r="I83" i="28"/>
  <c r="C83" i="28"/>
  <c r="I82" i="28"/>
  <c r="C82" i="28"/>
  <c r="I81" i="28"/>
  <c r="C81" i="28"/>
  <c r="I80" i="28"/>
  <c r="C80" i="28"/>
  <c r="I79" i="28"/>
  <c r="C79" i="28"/>
  <c r="I78" i="28"/>
  <c r="C78" i="28"/>
  <c r="I77" i="28"/>
  <c r="C77" i="28"/>
  <c r="I76" i="28"/>
  <c r="C76" i="28"/>
  <c r="I71" i="28"/>
  <c r="C71" i="28"/>
  <c r="I70" i="28"/>
  <c r="C70" i="28"/>
  <c r="I69" i="28"/>
  <c r="C69" i="28"/>
  <c r="I68" i="28"/>
  <c r="C68" i="28"/>
  <c r="I67" i="28"/>
  <c r="C67" i="28"/>
  <c r="I66" i="28"/>
  <c r="C66" i="28"/>
  <c r="I65" i="28"/>
  <c r="C65" i="28"/>
  <c r="I64" i="28"/>
  <c r="C64" i="28"/>
  <c r="I63" i="28"/>
  <c r="C63" i="28"/>
  <c r="I62" i="28"/>
  <c r="C62" i="28"/>
  <c r="I61" i="28"/>
  <c r="C61" i="28"/>
  <c r="I60" i="28"/>
  <c r="C60" i="28"/>
  <c r="I59" i="28"/>
  <c r="C59" i="28"/>
  <c r="I58" i="28"/>
  <c r="C58" i="28"/>
  <c r="I57" i="28"/>
  <c r="C57" i="28"/>
  <c r="I56" i="28"/>
  <c r="C56" i="28"/>
  <c r="I55" i="28"/>
  <c r="C55" i="28"/>
  <c r="I54" i="28"/>
  <c r="C54" i="28"/>
  <c r="I53" i="28"/>
  <c r="C53" i="28"/>
  <c r="I52" i="28"/>
  <c r="C52" i="28"/>
  <c r="I51" i="28"/>
  <c r="C51" i="28"/>
  <c r="I50" i="28"/>
  <c r="C50" i="28"/>
  <c r="I49" i="28"/>
  <c r="C49" i="28"/>
  <c r="I48" i="28"/>
  <c r="C48" i="28"/>
  <c r="I47" i="28"/>
  <c r="C47" i="28"/>
  <c r="I46" i="28"/>
  <c r="C46" i="28"/>
  <c r="I45" i="28"/>
  <c r="C45" i="28"/>
  <c r="I44" i="28"/>
  <c r="C44" i="28"/>
  <c r="I43" i="28"/>
  <c r="C43" i="28"/>
  <c r="I42" i="28"/>
  <c r="C42" i="28"/>
  <c r="I41" i="28"/>
  <c r="C41" i="28"/>
  <c r="I40" i="28"/>
  <c r="C40" i="28"/>
  <c r="I39" i="28"/>
  <c r="C39" i="28"/>
  <c r="I38" i="28"/>
  <c r="C38" i="28"/>
  <c r="I37" i="28"/>
  <c r="C37" i="28"/>
  <c r="I36" i="28"/>
  <c r="C36" i="28"/>
  <c r="I35" i="28"/>
  <c r="C35" i="28"/>
  <c r="I34" i="28"/>
  <c r="C34" i="28"/>
  <c r="I33" i="28"/>
  <c r="C33" i="28"/>
  <c r="I32" i="28"/>
  <c r="C32" i="28"/>
  <c r="I31" i="28"/>
  <c r="C31" i="28"/>
  <c r="I30" i="28"/>
  <c r="C30" i="28"/>
  <c r="I29" i="28"/>
  <c r="C29" i="28"/>
  <c r="I28" i="28"/>
  <c r="C28" i="28"/>
  <c r="I27" i="28"/>
  <c r="C27" i="28"/>
  <c r="I26" i="28"/>
  <c r="C26" i="28"/>
  <c r="I25" i="28"/>
  <c r="C25" i="28"/>
  <c r="I24" i="28"/>
  <c r="C24" i="28"/>
  <c r="I23" i="28"/>
  <c r="C23" i="28"/>
  <c r="I22" i="28"/>
  <c r="C22" i="28"/>
  <c r="I21" i="28"/>
  <c r="C21" i="28"/>
  <c r="I20" i="28"/>
  <c r="C20" i="28"/>
  <c r="I19" i="28"/>
  <c r="C19" i="28"/>
  <c r="I18" i="28"/>
  <c r="C18" i="28"/>
  <c r="I17" i="28"/>
  <c r="C17" i="28"/>
  <c r="I16" i="28"/>
  <c r="C16" i="28"/>
  <c r="I15" i="28"/>
  <c r="C15" i="28"/>
  <c r="I14" i="28"/>
  <c r="C14" i="28"/>
  <c r="I13" i="28"/>
  <c r="C13" i="28"/>
  <c r="I12" i="28"/>
  <c r="C12" i="28"/>
  <c r="I11" i="28"/>
  <c r="C11" i="28"/>
  <c r="I10" i="28"/>
  <c r="C10" i="28"/>
  <c r="I9" i="28"/>
  <c r="C9" i="28"/>
  <c r="I8" i="28"/>
  <c r="C8" i="28"/>
  <c r="I7" i="28"/>
  <c r="C7" i="28"/>
  <c r="I6" i="28"/>
  <c r="C6" i="28"/>
  <c r="I5" i="28"/>
  <c r="C5" i="28"/>
  <c r="I4" i="28"/>
  <c r="C4" i="28"/>
  <c r="D125" i="27"/>
  <c r="C125" i="27"/>
  <c r="P119" i="15" l="1"/>
  <c r="M88" i="15" l="1"/>
  <c r="O88" i="15" s="1"/>
  <c r="L4" i="15" l="1"/>
  <c r="J126" i="15" l="1"/>
  <c r="K126" i="15"/>
  <c r="H126" i="15"/>
  <c r="I126" i="15"/>
  <c r="L75" i="15" l="1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124" i="15" l="1"/>
  <c r="L123" i="15"/>
  <c r="L122" i="15"/>
  <c r="L121" i="15"/>
  <c r="L120" i="15"/>
  <c r="L119" i="15"/>
  <c r="L118" i="15"/>
  <c r="M117" i="15"/>
  <c r="O117" i="15" s="1"/>
  <c r="L116" i="15"/>
  <c r="L115" i="15"/>
  <c r="L114" i="15"/>
  <c r="L113" i="15"/>
  <c r="L112" i="15"/>
  <c r="L111" i="15"/>
  <c r="L110" i="15"/>
  <c r="M109" i="15"/>
  <c r="O109" i="15" s="1"/>
  <c r="L108" i="15"/>
  <c r="L107" i="15"/>
  <c r="L106" i="15"/>
  <c r="L105" i="15"/>
  <c r="L104" i="15"/>
  <c r="L103" i="15"/>
  <c r="L102" i="15"/>
  <c r="M101" i="15"/>
  <c r="O101" i="15" s="1"/>
  <c r="L100" i="15"/>
  <c r="L99" i="15"/>
  <c r="L98" i="15"/>
  <c r="L97" i="15"/>
  <c r="L96" i="15"/>
  <c r="L95" i="15"/>
  <c r="L94" i="15"/>
  <c r="M93" i="15"/>
  <c r="O93" i="15" s="1"/>
  <c r="L92" i="15"/>
  <c r="L91" i="15"/>
  <c r="L90" i="15"/>
  <c r="L89" i="15"/>
  <c r="L88" i="15"/>
  <c r="L87" i="15"/>
  <c r="L86" i="15"/>
  <c r="M85" i="15"/>
  <c r="O85" i="15" s="1"/>
  <c r="L84" i="15"/>
  <c r="L83" i="15"/>
  <c r="L82" i="15"/>
  <c r="L81" i="15"/>
  <c r="L80" i="15"/>
  <c r="L79" i="15"/>
  <c r="L78" i="15"/>
  <c r="M77" i="15"/>
  <c r="O77" i="15" s="1"/>
  <c r="L76" i="15"/>
  <c r="M65" i="15"/>
  <c r="O65" i="15" s="1"/>
  <c r="M57" i="15"/>
  <c r="O57" i="15" s="1"/>
  <c r="M49" i="15"/>
  <c r="O49" i="15" s="1"/>
  <c r="M41" i="15"/>
  <c r="O41" i="15" s="1"/>
  <c r="M33" i="15"/>
  <c r="O33" i="15" s="1"/>
  <c r="M25" i="15"/>
  <c r="O25" i="15" s="1"/>
  <c r="M17" i="15"/>
  <c r="O17" i="15" s="1"/>
  <c r="M9" i="15"/>
  <c r="O9" i="15" s="1"/>
  <c r="M4" i="15" l="1"/>
  <c r="O4" i="15" s="1"/>
  <c r="M76" i="15"/>
  <c r="O76" i="15" s="1"/>
  <c r="L77" i="15"/>
  <c r="L85" i="15"/>
  <c r="L93" i="15"/>
  <c r="L101" i="15"/>
  <c r="L109" i="15"/>
  <c r="L117" i="15"/>
  <c r="M10" i="15"/>
  <c r="O10" i="15" s="1"/>
  <c r="M18" i="15"/>
  <c r="O18" i="15" s="1"/>
  <c r="M26" i="15"/>
  <c r="O26" i="15" s="1"/>
  <c r="M34" i="15"/>
  <c r="O34" i="15" s="1"/>
  <c r="M42" i="15"/>
  <c r="O42" i="15" s="1"/>
  <c r="M50" i="15"/>
  <c r="O50" i="15" s="1"/>
  <c r="M58" i="15"/>
  <c r="O58" i="15" s="1"/>
  <c r="M66" i="15"/>
  <c r="O66" i="15" s="1"/>
  <c r="M78" i="15"/>
  <c r="O78" i="15" s="1"/>
  <c r="M86" i="15"/>
  <c r="O86" i="15" s="1"/>
  <c r="M94" i="15"/>
  <c r="O94" i="15" s="1"/>
  <c r="M102" i="15"/>
  <c r="O102" i="15" s="1"/>
  <c r="M110" i="15"/>
  <c r="O110" i="15" s="1"/>
  <c r="M118" i="15"/>
  <c r="O118" i="15" s="1"/>
  <c r="M11" i="15"/>
  <c r="O11" i="15" s="1"/>
  <c r="M19" i="15"/>
  <c r="O19" i="15" s="1"/>
  <c r="M27" i="15"/>
  <c r="O27" i="15" s="1"/>
  <c r="M35" i="15"/>
  <c r="O35" i="15" s="1"/>
  <c r="M43" i="15"/>
  <c r="O43" i="15" s="1"/>
  <c r="M51" i="15"/>
  <c r="O51" i="15" s="1"/>
  <c r="M59" i="15"/>
  <c r="O59" i="15" s="1"/>
  <c r="M67" i="15"/>
  <c r="O67" i="15" s="1"/>
  <c r="M79" i="15"/>
  <c r="O79" i="15" s="1"/>
  <c r="M87" i="15"/>
  <c r="O87" i="15" s="1"/>
  <c r="M95" i="15"/>
  <c r="O95" i="15" s="1"/>
  <c r="M103" i="15"/>
  <c r="O103" i="15" s="1"/>
  <c r="M111" i="15"/>
  <c r="O111" i="15" s="1"/>
  <c r="M119" i="15"/>
  <c r="O119" i="15" s="1"/>
  <c r="M12" i="15"/>
  <c r="O12" i="15" s="1"/>
  <c r="M20" i="15"/>
  <c r="O20" i="15" s="1"/>
  <c r="M28" i="15"/>
  <c r="O28" i="15" s="1"/>
  <c r="M36" i="15"/>
  <c r="O36" i="15" s="1"/>
  <c r="M44" i="15"/>
  <c r="O44" i="15" s="1"/>
  <c r="M52" i="15"/>
  <c r="O52" i="15" s="1"/>
  <c r="M60" i="15"/>
  <c r="O60" i="15" s="1"/>
  <c r="M68" i="15"/>
  <c r="O68" i="15" s="1"/>
  <c r="M80" i="15"/>
  <c r="O80" i="15" s="1"/>
  <c r="M96" i="15"/>
  <c r="O96" i="15" s="1"/>
  <c r="M104" i="15"/>
  <c r="O104" i="15" s="1"/>
  <c r="M112" i="15"/>
  <c r="O112" i="15" s="1"/>
  <c r="M120" i="15"/>
  <c r="O120" i="15" s="1"/>
  <c r="M5" i="15"/>
  <c r="O5" i="15" s="1"/>
  <c r="M13" i="15"/>
  <c r="O13" i="15" s="1"/>
  <c r="M21" i="15"/>
  <c r="O21" i="15" s="1"/>
  <c r="M29" i="15"/>
  <c r="O29" i="15" s="1"/>
  <c r="M37" i="15"/>
  <c r="O37" i="15" s="1"/>
  <c r="M45" i="15"/>
  <c r="O45" i="15" s="1"/>
  <c r="M53" i="15"/>
  <c r="O53" i="15" s="1"/>
  <c r="M61" i="15"/>
  <c r="O61" i="15" s="1"/>
  <c r="M69" i="15"/>
  <c r="O69" i="15" s="1"/>
  <c r="M81" i="15"/>
  <c r="O81" i="15" s="1"/>
  <c r="M89" i="15"/>
  <c r="O89" i="15" s="1"/>
  <c r="M97" i="15"/>
  <c r="O97" i="15" s="1"/>
  <c r="M105" i="15"/>
  <c r="O105" i="15" s="1"/>
  <c r="M113" i="15"/>
  <c r="O113" i="15" s="1"/>
  <c r="M121" i="15"/>
  <c r="O121" i="15" s="1"/>
  <c r="M6" i="15"/>
  <c r="O6" i="15" s="1"/>
  <c r="M14" i="15"/>
  <c r="O14" i="15" s="1"/>
  <c r="M22" i="15"/>
  <c r="O22" i="15" s="1"/>
  <c r="M30" i="15"/>
  <c r="O30" i="15" s="1"/>
  <c r="M38" i="15"/>
  <c r="O38" i="15" s="1"/>
  <c r="M46" i="15"/>
  <c r="O46" i="15" s="1"/>
  <c r="M54" i="15"/>
  <c r="O54" i="15" s="1"/>
  <c r="M62" i="15"/>
  <c r="O62" i="15" s="1"/>
  <c r="M70" i="15"/>
  <c r="O70" i="15" s="1"/>
  <c r="M82" i="15"/>
  <c r="O82" i="15" s="1"/>
  <c r="M90" i="15"/>
  <c r="O90" i="15" s="1"/>
  <c r="M98" i="15"/>
  <c r="O98" i="15" s="1"/>
  <c r="M106" i="15"/>
  <c r="O106" i="15" s="1"/>
  <c r="M114" i="15"/>
  <c r="O114" i="15" s="1"/>
  <c r="M122" i="15"/>
  <c r="O122" i="15" s="1"/>
  <c r="M7" i="15"/>
  <c r="O7" i="15" s="1"/>
  <c r="M15" i="15"/>
  <c r="O15" i="15" s="1"/>
  <c r="M23" i="15"/>
  <c r="O23" i="15" s="1"/>
  <c r="M31" i="15"/>
  <c r="O31" i="15" s="1"/>
  <c r="M39" i="15"/>
  <c r="O39" i="15" s="1"/>
  <c r="M47" i="15"/>
  <c r="O47" i="15" s="1"/>
  <c r="M55" i="15"/>
  <c r="O55" i="15" s="1"/>
  <c r="M63" i="15"/>
  <c r="O63" i="15" s="1"/>
  <c r="M75" i="15"/>
  <c r="O75" i="15" s="1"/>
  <c r="M83" i="15"/>
  <c r="O83" i="15" s="1"/>
  <c r="M91" i="15"/>
  <c r="O91" i="15" s="1"/>
  <c r="M99" i="15"/>
  <c r="O99" i="15" s="1"/>
  <c r="M107" i="15"/>
  <c r="O107" i="15" s="1"/>
  <c r="M115" i="15"/>
  <c r="O115" i="15" s="1"/>
  <c r="M123" i="15"/>
  <c r="O123" i="15" s="1"/>
  <c r="M8" i="15"/>
  <c r="O8" i="15" s="1"/>
  <c r="M16" i="15"/>
  <c r="O16" i="15" s="1"/>
  <c r="M24" i="15"/>
  <c r="O24" i="15" s="1"/>
  <c r="M32" i="15"/>
  <c r="O32" i="15" s="1"/>
  <c r="M40" i="15"/>
  <c r="O40" i="15" s="1"/>
  <c r="M48" i="15"/>
  <c r="O48" i="15" s="1"/>
  <c r="M56" i="15"/>
  <c r="O56" i="15" s="1"/>
  <c r="M64" i="15"/>
  <c r="O64" i="15" s="1"/>
  <c r="M84" i="15"/>
  <c r="O84" i="15" s="1"/>
  <c r="M92" i="15"/>
  <c r="O92" i="15" s="1"/>
  <c r="M100" i="15"/>
  <c r="O100" i="15" s="1"/>
  <c r="M108" i="15"/>
  <c r="O108" i="15" s="1"/>
  <c r="M116" i="15"/>
  <c r="O116" i="15" s="1"/>
  <c r="M124" i="15"/>
  <c r="O124" i="15" s="1"/>
  <c r="M126" i="15" l="1"/>
  <c r="L126" i="15"/>
</calcChain>
</file>

<file path=xl/sharedStrings.xml><?xml version="1.0" encoding="utf-8"?>
<sst xmlns="http://schemas.openxmlformats.org/spreadsheetml/2006/main" count="1156" uniqueCount="183">
  <si>
    <t>独立住宅</t>
    <rPh sb="0" eb="2">
      <t>ドクリツ</t>
    </rPh>
    <rPh sb="2" eb="4">
      <t>ジュウタク</t>
    </rPh>
    <phoneticPr fontId="1"/>
  </si>
  <si>
    <t>集合住宅</t>
    <rPh sb="0" eb="2">
      <t>シュウゴウ</t>
    </rPh>
    <rPh sb="2" eb="4">
      <t>ジュウタク</t>
    </rPh>
    <phoneticPr fontId="1"/>
  </si>
  <si>
    <t>住居併用工場</t>
    <rPh sb="0" eb="2">
      <t>ジュウキョ</t>
    </rPh>
    <rPh sb="2" eb="4">
      <t>ヘイヨウ</t>
    </rPh>
    <rPh sb="4" eb="6">
      <t>コウジョウ</t>
    </rPh>
    <phoneticPr fontId="1"/>
  </si>
  <si>
    <t>芝一丁目</t>
  </si>
  <si>
    <t>芝二丁目</t>
  </si>
  <si>
    <t>芝三丁目</t>
  </si>
  <si>
    <t>芝四丁目</t>
  </si>
  <si>
    <t>芝五丁目</t>
  </si>
  <si>
    <t>海岸一丁目</t>
  </si>
  <si>
    <t>東新橋一丁目</t>
  </si>
  <si>
    <t>東新橋二丁目</t>
  </si>
  <si>
    <t>新橋一丁目</t>
  </si>
  <si>
    <t>新橋二丁目</t>
  </si>
  <si>
    <t>新橋三丁目</t>
  </si>
  <si>
    <t>新橋四丁目</t>
  </si>
  <si>
    <t>新橋五丁目</t>
  </si>
  <si>
    <t>新橋六丁目</t>
  </si>
  <si>
    <t>西新橋一丁目</t>
  </si>
  <si>
    <t>西新橋二丁目</t>
  </si>
  <si>
    <t>西新橋三丁目</t>
  </si>
  <si>
    <t>三田一丁目</t>
  </si>
  <si>
    <t>三田二丁目</t>
  </si>
  <si>
    <t>三田三丁目</t>
  </si>
  <si>
    <t>浜松町一丁目</t>
  </si>
  <si>
    <t>浜松町二丁目</t>
  </si>
  <si>
    <t>芝大門一丁目</t>
  </si>
  <si>
    <t>芝大門二丁目</t>
  </si>
  <si>
    <t>芝公園一丁目</t>
  </si>
  <si>
    <t>芝公園二丁目</t>
  </si>
  <si>
    <t>芝公園三丁目</t>
  </si>
  <si>
    <t>芝公園四丁目</t>
  </si>
  <si>
    <t>虎ノ門一丁目</t>
  </si>
  <si>
    <t>虎ノ門二丁目</t>
  </si>
  <si>
    <t>虎ノ門三丁目</t>
  </si>
  <si>
    <t>虎ノ門四丁目</t>
  </si>
  <si>
    <t>虎ノ門五丁目</t>
  </si>
  <si>
    <t>愛宕一丁目</t>
  </si>
  <si>
    <t>愛宕二丁目</t>
  </si>
  <si>
    <t>麻布狸穴町</t>
  </si>
  <si>
    <t>麻布永坂町</t>
  </si>
  <si>
    <t>南麻布一丁目</t>
  </si>
  <si>
    <t>南麻布二丁目</t>
  </si>
  <si>
    <t>南麻布三丁目</t>
  </si>
  <si>
    <t>南麻布四丁目</t>
  </si>
  <si>
    <t>南麻布五丁目</t>
  </si>
  <si>
    <t>元麻布一丁目</t>
  </si>
  <si>
    <t>元麻布二丁目</t>
  </si>
  <si>
    <t>元麻布三丁目</t>
  </si>
  <si>
    <t>西麻布一丁目</t>
  </si>
  <si>
    <t>西麻布二丁目</t>
  </si>
  <si>
    <t>西麻布三丁目</t>
  </si>
  <si>
    <t>西麻布四丁目</t>
  </si>
  <si>
    <t>六本木一丁目</t>
  </si>
  <si>
    <t>六本木二丁目</t>
  </si>
  <si>
    <t>六本木三丁目</t>
  </si>
  <si>
    <t>六本木四丁目</t>
  </si>
  <si>
    <t>六本木五丁目</t>
  </si>
  <si>
    <t>六本木六丁目</t>
  </si>
  <si>
    <t>六本木七丁目</t>
  </si>
  <si>
    <t>麻布台一丁目</t>
  </si>
  <si>
    <t>麻布台二丁目</t>
  </si>
  <si>
    <t>麻布台三丁目</t>
  </si>
  <si>
    <t>麻布十番一丁目</t>
  </si>
  <si>
    <t>麻布十番二丁目</t>
  </si>
  <si>
    <t>麻布十番三丁目</t>
  </si>
  <si>
    <t>麻布十番四丁目</t>
  </si>
  <si>
    <t>東麻布一丁目</t>
  </si>
  <si>
    <t>東麻布二丁目</t>
  </si>
  <si>
    <t>東麻布三丁目</t>
  </si>
  <si>
    <t>元赤坂一丁目</t>
  </si>
  <si>
    <t>元赤坂二丁目</t>
  </si>
  <si>
    <t>赤坂一丁目</t>
  </si>
  <si>
    <t>赤坂二丁目</t>
  </si>
  <si>
    <t>赤坂三丁目</t>
  </si>
  <si>
    <t>赤坂四丁目</t>
  </si>
  <si>
    <t>赤坂五丁目</t>
  </si>
  <si>
    <t>赤坂六丁目</t>
  </si>
  <si>
    <t>赤坂七丁目</t>
  </si>
  <si>
    <t>赤坂八丁目</t>
  </si>
  <si>
    <t>赤坂九丁目</t>
  </si>
  <si>
    <t>南青山一丁目</t>
  </si>
  <si>
    <t>南青山二丁目</t>
  </si>
  <si>
    <t>南青山三丁目</t>
  </si>
  <si>
    <t>南青山四丁目</t>
  </si>
  <si>
    <t>南青山五丁目</t>
  </si>
  <si>
    <t>南青山六丁目</t>
  </si>
  <si>
    <t>南青山七丁目</t>
  </si>
  <si>
    <t>北青山一丁目</t>
  </si>
  <si>
    <t>北青山二丁目</t>
  </si>
  <si>
    <t>北青山三丁目</t>
  </si>
  <si>
    <t>三田四丁目</t>
  </si>
  <si>
    <t>三田五丁目</t>
  </si>
  <si>
    <t>高輪一丁目</t>
  </si>
  <si>
    <t>高輪二丁目</t>
  </si>
  <si>
    <t>高輪三丁目</t>
  </si>
  <si>
    <t>高輪四丁目</t>
  </si>
  <si>
    <t>白金一丁目</t>
  </si>
  <si>
    <t>白金二丁目</t>
  </si>
  <si>
    <t>白金三丁目</t>
  </si>
  <si>
    <t>白金四丁目</t>
  </si>
  <si>
    <t>白金五丁目</t>
  </si>
  <si>
    <t>白金六丁目</t>
  </si>
  <si>
    <t>白金台一丁目</t>
  </si>
  <si>
    <t>白金台二丁目</t>
  </si>
  <si>
    <t>白金台三丁目</t>
  </si>
  <si>
    <t>白金台四丁目</t>
  </si>
  <si>
    <t>白金台五丁目</t>
  </si>
  <si>
    <t>芝浦一丁目</t>
  </si>
  <si>
    <t>芝浦二丁目</t>
  </si>
  <si>
    <t>芝浦三丁目</t>
  </si>
  <si>
    <t>芝浦四丁目</t>
  </si>
  <si>
    <t>海岸二丁目</t>
  </si>
  <si>
    <t>海岸三丁目</t>
  </si>
  <si>
    <t>港南一丁目</t>
  </si>
  <si>
    <t>港南二丁目</t>
  </si>
  <si>
    <t>港南三丁目</t>
  </si>
  <si>
    <t>港南四丁目</t>
  </si>
  <si>
    <t>港南五丁目</t>
  </si>
  <si>
    <t>台場一丁目</t>
  </si>
  <si>
    <t>台場二丁目</t>
  </si>
  <si>
    <t>地区
No.</t>
    <rPh sb="0" eb="2">
      <t>チク</t>
    </rPh>
    <phoneticPr fontId="1"/>
  </si>
  <si>
    <t>合　　計</t>
    <rPh sb="0" eb="1">
      <t>ゴウ</t>
    </rPh>
    <rPh sb="3" eb="4">
      <t>ケイ</t>
    </rPh>
    <phoneticPr fontId="1"/>
  </si>
  <si>
    <t>全土地面積</t>
    <rPh sb="0" eb="2">
      <t>ゼンド</t>
    </rPh>
    <rPh sb="2" eb="3">
      <t>チ</t>
    </rPh>
    <rPh sb="3" eb="5">
      <t>メンセキ</t>
    </rPh>
    <phoneticPr fontId="1"/>
  </si>
  <si>
    <t>可住地面積（セミグロス）</t>
    <rPh sb="0" eb="2">
      <t>カジュウ</t>
    </rPh>
    <rPh sb="2" eb="3">
      <t>チ</t>
    </rPh>
    <rPh sb="3" eb="5">
      <t>メンセキ</t>
    </rPh>
    <phoneticPr fontId="1"/>
  </si>
  <si>
    <t>宅地面積（ネット）</t>
    <rPh sb="0" eb="2">
      <t>タクチ</t>
    </rPh>
    <rPh sb="2" eb="4">
      <t>メンセキ</t>
    </rPh>
    <phoneticPr fontId="1"/>
  </si>
  <si>
    <t>地域面積（ha）</t>
    <rPh sb="0" eb="2">
      <t>チイキ</t>
    </rPh>
    <rPh sb="2" eb="4">
      <t>メンセキ</t>
    </rPh>
    <phoneticPr fontId="1"/>
  </si>
  <si>
    <t>（グロス）</t>
    <phoneticPr fontId="1"/>
  </si>
  <si>
    <t>　　　　      項目
町丁目名</t>
    <rPh sb="10" eb="12">
      <t>コウモク</t>
    </rPh>
    <phoneticPr fontId="1"/>
  </si>
  <si>
    <t>道路率
（％）</t>
    <rPh sb="0" eb="2">
      <t>ドウロ</t>
    </rPh>
    <rPh sb="2" eb="3">
      <t>リツ</t>
    </rPh>
    <phoneticPr fontId="1"/>
  </si>
  <si>
    <t>市街地利用率
（％）</t>
    <rPh sb="0" eb="3">
      <t>シガイチ</t>
    </rPh>
    <rPh sb="3" eb="5">
      <t>リヨウ</t>
    </rPh>
    <rPh sb="5" eb="6">
      <t>リツ</t>
    </rPh>
    <phoneticPr fontId="1"/>
  </si>
  <si>
    <t>公園面積率
（％）</t>
    <rPh sb="0" eb="2">
      <t>コウエン</t>
    </rPh>
    <rPh sb="2" eb="4">
      <t>メンセキ</t>
    </rPh>
    <rPh sb="4" eb="5">
      <t>リツ</t>
    </rPh>
    <phoneticPr fontId="1"/>
  </si>
  <si>
    <t>未利用地等面積率
（％）</t>
    <rPh sb="0" eb="4">
      <t>ミリヨウチ</t>
    </rPh>
    <rPh sb="4" eb="5">
      <t>トウ</t>
    </rPh>
    <rPh sb="5" eb="7">
      <t>メンセキ</t>
    </rPh>
    <rPh sb="7" eb="8">
      <t>リツ</t>
    </rPh>
    <phoneticPr fontId="1"/>
  </si>
  <si>
    <t>港 区 全 域</t>
    <rPh sb="0" eb="1">
      <t>ミナト</t>
    </rPh>
    <rPh sb="2" eb="3">
      <t>ク</t>
    </rPh>
    <rPh sb="4" eb="5">
      <t>ゼン</t>
    </rPh>
    <rPh sb="6" eb="7">
      <t>イキ</t>
    </rPh>
    <phoneticPr fontId="1"/>
  </si>
  <si>
    <t>都市的土地
利用比率(％)</t>
    <rPh sb="0" eb="3">
      <t>トシテキ</t>
    </rPh>
    <rPh sb="3" eb="5">
      <t>トチ</t>
    </rPh>
    <rPh sb="6" eb="7">
      <t>リ</t>
    </rPh>
    <rPh sb="7" eb="8">
      <t>ヨウ</t>
    </rPh>
    <rPh sb="8" eb="10">
      <t>ヒリツ</t>
    </rPh>
    <phoneticPr fontId="1"/>
  </si>
  <si>
    <t>自然的土地
利用比率(％)</t>
    <rPh sb="0" eb="2">
      <t>シゼン</t>
    </rPh>
    <rPh sb="2" eb="3">
      <t>テキ</t>
    </rPh>
    <rPh sb="3" eb="5">
      <t>トチ</t>
    </rPh>
    <rPh sb="6" eb="7">
      <t>リ</t>
    </rPh>
    <rPh sb="7" eb="8">
      <t>ヨウ</t>
    </rPh>
    <rPh sb="8" eb="10">
      <t>ヒリツ</t>
    </rPh>
    <phoneticPr fontId="1"/>
  </si>
  <si>
    <t>公共用地率</t>
    <rPh sb="0" eb="2">
      <t>コウキョウ</t>
    </rPh>
    <rPh sb="2" eb="4">
      <t>ヨウチ</t>
    </rPh>
    <rPh sb="4" eb="5">
      <t>リツ</t>
    </rPh>
    <phoneticPr fontId="1"/>
  </si>
  <si>
    <t>商業用地率</t>
    <rPh sb="0" eb="2">
      <t>ショウギョウ</t>
    </rPh>
    <rPh sb="2" eb="4">
      <t>ヨウチ</t>
    </rPh>
    <rPh sb="4" eb="5">
      <t>リツ</t>
    </rPh>
    <phoneticPr fontId="1"/>
  </si>
  <si>
    <t>住宅用地率</t>
    <rPh sb="0" eb="2">
      <t>ジュウタク</t>
    </rPh>
    <rPh sb="2" eb="4">
      <t>ヨウチ</t>
    </rPh>
    <rPh sb="4" eb="5">
      <t>リツ</t>
    </rPh>
    <phoneticPr fontId="1"/>
  </si>
  <si>
    <t>工業用地率</t>
    <rPh sb="0" eb="2">
      <t>コウギョウ</t>
    </rPh>
    <rPh sb="2" eb="4">
      <t>ヨウチ</t>
    </rPh>
    <rPh sb="4" eb="5">
      <t>リツ</t>
    </rPh>
    <phoneticPr fontId="1"/>
  </si>
  <si>
    <t>空地率（※）</t>
    <rPh sb="0" eb="1">
      <t>ソラ</t>
    </rPh>
    <rPh sb="1" eb="2">
      <t>チ</t>
    </rPh>
    <rPh sb="2" eb="3">
      <t>リツ</t>
    </rPh>
    <phoneticPr fontId="1"/>
  </si>
  <si>
    <t>未利用地率</t>
    <rPh sb="0" eb="2">
      <t>ミリ</t>
    </rPh>
    <rPh sb="2" eb="4">
      <t>ヨウチ</t>
    </rPh>
    <rPh sb="4" eb="5">
      <t>リツ</t>
    </rPh>
    <phoneticPr fontId="1"/>
  </si>
  <si>
    <t>農業用地・農用地率</t>
    <rPh sb="0" eb="2">
      <t>ノウギョウ</t>
    </rPh>
    <rPh sb="2" eb="4">
      <t>ヨウチ</t>
    </rPh>
    <rPh sb="5" eb="8">
      <t>ノウヨウチ</t>
    </rPh>
    <rPh sb="8" eb="9">
      <t>リツ</t>
    </rPh>
    <phoneticPr fontId="1"/>
  </si>
  <si>
    <t>可住地土地利用面積構成比（％）</t>
    <rPh sb="0" eb="2">
      <t>カジュウ</t>
    </rPh>
    <rPh sb="2" eb="3">
      <t>チ</t>
    </rPh>
    <rPh sb="3" eb="5">
      <t>トチ</t>
    </rPh>
    <rPh sb="5" eb="7">
      <t>リヨウ</t>
    </rPh>
    <rPh sb="7" eb="9">
      <t>メンセキ</t>
    </rPh>
    <rPh sb="9" eb="12">
      <t>コウセイヒ</t>
    </rPh>
    <phoneticPr fontId="1"/>
  </si>
  <si>
    <t>全建物棟数
（棟）</t>
    <rPh sb="0" eb="1">
      <t>ゼン</t>
    </rPh>
    <rPh sb="1" eb="3">
      <t>タテモノ</t>
    </rPh>
    <rPh sb="3" eb="4">
      <t>ムネ</t>
    </rPh>
    <rPh sb="4" eb="5">
      <t>カズ</t>
    </rPh>
    <rPh sb="7" eb="8">
      <t>ムネ</t>
    </rPh>
    <phoneticPr fontId="1"/>
  </si>
  <si>
    <t>住商併用</t>
    <rPh sb="0" eb="2">
      <t>スミショウ</t>
    </rPh>
    <rPh sb="2" eb="4">
      <t>ヘイヨウ</t>
    </rPh>
    <phoneticPr fontId="1"/>
  </si>
  <si>
    <t>住居系建物棟数比率（％）</t>
    <rPh sb="0" eb="2">
      <t>ジュウキョ</t>
    </rPh>
    <rPh sb="2" eb="3">
      <t>ケイ</t>
    </rPh>
    <rPh sb="3" eb="5">
      <t>タテモノ</t>
    </rPh>
    <rPh sb="5" eb="6">
      <t>ムネ</t>
    </rPh>
    <rPh sb="6" eb="7">
      <t>スウ</t>
    </rPh>
    <rPh sb="7" eb="9">
      <t>ヒリツ</t>
    </rPh>
    <phoneticPr fontId="1"/>
  </si>
  <si>
    <t>延床面積比率（％）</t>
    <rPh sb="0" eb="1">
      <t>ノ</t>
    </rPh>
    <rPh sb="1" eb="2">
      <t>ユカ</t>
    </rPh>
    <rPh sb="2" eb="4">
      <t>メンセキ</t>
    </rPh>
    <rPh sb="4" eb="6">
      <t>ヒリツ</t>
    </rPh>
    <phoneticPr fontId="1"/>
  </si>
  <si>
    <t>公共系</t>
    <rPh sb="0" eb="2">
      <t>コウキョウ</t>
    </rPh>
    <rPh sb="2" eb="3">
      <t>ケイ</t>
    </rPh>
    <phoneticPr fontId="1"/>
  </si>
  <si>
    <t>商業系</t>
    <rPh sb="0" eb="2">
      <t>ショウギョウ</t>
    </rPh>
    <rPh sb="2" eb="3">
      <t>ケイ</t>
    </rPh>
    <phoneticPr fontId="1"/>
  </si>
  <si>
    <t>住宅系</t>
    <rPh sb="0" eb="2">
      <t>ジュウタク</t>
    </rPh>
    <rPh sb="2" eb="3">
      <t>ケイ</t>
    </rPh>
    <phoneticPr fontId="1"/>
  </si>
  <si>
    <t>工業系</t>
    <rPh sb="0" eb="2">
      <t>コウギョウ</t>
    </rPh>
    <rPh sb="2" eb="3">
      <t>ケイ</t>
    </rPh>
    <phoneticPr fontId="1"/>
  </si>
  <si>
    <t>建物棟数密度
ネット(棟/ha)</t>
    <rPh sb="0" eb="2">
      <t>タテモノ</t>
    </rPh>
    <rPh sb="2" eb="3">
      <t>ムネ</t>
    </rPh>
    <rPh sb="3" eb="4">
      <t>スウ</t>
    </rPh>
    <rPh sb="4" eb="6">
      <t>ミツド</t>
    </rPh>
    <rPh sb="11" eb="12">
      <t>ムネ</t>
    </rPh>
    <phoneticPr fontId="1"/>
  </si>
  <si>
    <t>建物構造別棟数比率（％）</t>
    <rPh sb="0" eb="2">
      <t>タテモノ</t>
    </rPh>
    <rPh sb="2" eb="4">
      <t>コウゾウ</t>
    </rPh>
    <rPh sb="4" eb="5">
      <t>ベツ</t>
    </rPh>
    <rPh sb="5" eb="6">
      <t>ムネ</t>
    </rPh>
    <rPh sb="6" eb="7">
      <t>スウ</t>
    </rPh>
    <rPh sb="7" eb="9">
      <t>ヒリツ</t>
    </rPh>
    <phoneticPr fontId="1"/>
  </si>
  <si>
    <t>建物構造別建築面積比率（％）</t>
    <rPh sb="0" eb="2">
      <t>タテモノ</t>
    </rPh>
    <rPh sb="2" eb="4">
      <t>コウゾウ</t>
    </rPh>
    <rPh sb="4" eb="5">
      <t>ベツ</t>
    </rPh>
    <rPh sb="5" eb="7">
      <t>ケンチク</t>
    </rPh>
    <rPh sb="7" eb="9">
      <t>メンセキ</t>
    </rPh>
    <rPh sb="9" eb="11">
      <t>ヒリツ</t>
    </rPh>
    <phoneticPr fontId="1"/>
  </si>
  <si>
    <t>耐火構造</t>
    <rPh sb="0" eb="2">
      <t>タイカ</t>
    </rPh>
    <rPh sb="2" eb="4">
      <t>コウゾウ</t>
    </rPh>
    <phoneticPr fontId="1"/>
  </si>
  <si>
    <t>耐火造</t>
    <rPh sb="0" eb="2">
      <t>タイカ</t>
    </rPh>
    <rPh sb="2" eb="3">
      <t>ゾウ</t>
    </rPh>
    <phoneticPr fontId="1"/>
  </si>
  <si>
    <t>準耐火造</t>
    <rPh sb="0" eb="1">
      <t>ジュン</t>
    </rPh>
    <rPh sb="1" eb="3">
      <t>タイカ</t>
    </rPh>
    <rPh sb="3" eb="4">
      <t>ツク</t>
    </rPh>
    <phoneticPr fontId="1"/>
  </si>
  <si>
    <t>木構造</t>
    <rPh sb="0" eb="1">
      <t>モク</t>
    </rPh>
    <rPh sb="1" eb="3">
      <t>コウゾウ</t>
    </rPh>
    <phoneticPr fontId="1"/>
  </si>
  <si>
    <t>防火造</t>
    <rPh sb="0" eb="2">
      <t>ボウカ</t>
    </rPh>
    <rPh sb="2" eb="3">
      <t>ツク</t>
    </rPh>
    <phoneticPr fontId="1"/>
  </si>
  <si>
    <t>木造</t>
    <rPh sb="0" eb="2">
      <t>モクゾウ</t>
    </rPh>
    <phoneticPr fontId="1"/>
  </si>
  <si>
    <t>中層建物
棟数率（％）</t>
    <rPh sb="0" eb="1">
      <t>ナカ</t>
    </rPh>
    <rPh sb="1" eb="2">
      <t>ソウ</t>
    </rPh>
    <rPh sb="2" eb="4">
      <t>タテモノ</t>
    </rPh>
    <rPh sb="5" eb="6">
      <t>ムネ</t>
    </rPh>
    <rPh sb="6" eb="7">
      <t>カズ</t>
    </rPh>
    <rPh sb="7" eb="8">
      <t>リツ</t>
    </rPh>
    <phoneticPr fontId="1"/>
  </si>
  <si>
    <t>高層建物
棟数率（％）</t>
    <rPh sb="0" eb="1">
      <t>タカ</t>
    </rPh>
    <rPh sb="1" eb="2">
      <t>ソウ</t>
    </rPh>
    <rPh sb="2" eb="4">
      <t>タテモノ</t>
    </rPh>
    <rPh sb="5" eb="6">
      <t>ムネ</t>
    </rPh>
    <rPh sb="6" eb="7">
      <t>カズ</t>
    </rPh>
    <rPh sb="7" eb="8">
      <t>リツ</t>
    </rPh>
    <phoneticPr fontId="1"/>
  </si>
  <si>
    <t>建物平均
階数（階）</t>
    <rPh sb="0" eb="2">
      <t>タテモノ</t>
    </rPh>
    <rPh sb="2" eb="4">
      <t>ヘイキン</t>
    </rPh>
    <rPh sb="5" eb="7">
      <t>カイスウ</t>
    </rPh>
    <rPh sb="8" eb="9">
      <t>カイ</t>
    </rPh>
    <phoneticPr fontId="1"/>
  </si>
  <si>
    <t>平均宅地
面積（㎡）</t>
    <rPh sb="0" eb="2">
      <t>ヘイキン</t>
    </rPh>
    <rPh sb="2" eb="4">
      <t>タクチ</t>
    </rPh>
    <rPh sb="5" eb="7">
      <t>メンセキ</t>
    </rPh>
    <phoneticPr fontId="1"/>
  </si>
  <si>
    <t>建ぺい率
（ネット）（％）</t>
    <rPh sb="0" eb="1">
      <t>ケン</t>
    </rPh>
    <rPh sb="3" eb="4">
      <t>リツ</t>
    </rPh>
    <phoneticPr fontId="1"/>
  </si>
  <si>
    <t>容積率
（ネット）（％）</t>
    <rPh sb="0" eb="2">
      <t>ヨウセキ</t>
    </rPh>
    <rPh sb="2" eb="3">
      <t>リツ</t>
    </rPh>
    <phoneticPr fontId="1"/>
  </si>
  <si>
    <t>平均建物
高さ（ｍ）</t>
    <rPh sb="0" eb="2">
      <t>ヘイキン</t>
    </rPh>
    <rPh sb="2" eb="4">
      <t>タテモノ</t>
    </rPh>
    <rPh sb="5" eb="6">
      <t>タカ</t>
    </rPh>
    <phoneticPr fontId="1"/>
  </si>
  <si>
    <t>住宅地
増減率
（％）</t>
    <rPh sb="0" eb="3">
      <t>ジュウタクチ</t>
    </rPh>
    <rPh sb="4" eb="6">
      <t>ゾウゲン</t>
    </rPh>
    <rPh sb="6" eb="7">
      <t>リツ</t>
    </rPh>
    <phoneticPr fontId="1"/>
  </si>
  <si>
    <t>木構造建物率
（建築面積）（％）</t>
    <rPh sb="0" eb="1">
      <t>モク</t>
    </rPh>
    <rPh sb="1" eb="3">
      <t>コウゾウ</t>
    </rPh>
    <rPh sb="3" eb="5">
      <t>タテモノ</t>
    </rPh>
    <rPh sb="5" eb="6">
      <t>リツ</t>
    </rPh>
    <rPh sb="8" eb="10">
      <t>ケンチク</t>
    </rPh>
    <rPh sb="10" eb="12">
      <t>メンセキ</t>
    </rPh>
    <phoneticPr fontId="1"/>
  </si>
  <si>
    <t>耐火率（％）
（建築面積）</t>
    <rPh sb="0" eb="2">
      <t>タイカ</t>
    </rPh>
    <rPh sb="2" eb="3">
      <t>リツ</t>
    </rPh>
    <rPh sb="8" eb="10">
      <t>ケンチク</t>
    </rPh>
    <rPh sb="10" eb="12">
      <t>メンセキ</t>
    </rPh>
    <phoneticPr fontId="1"/>
  </si>
  <si>
    <t>H28</t>
    <phoneticPr fontId="1"/>
  </si>
  <si>
    <t>H29</t>
    <phoneticPr fontId="1"/>
  </si>
  <si>
    <t>H29セミグロス
人口密度
（人/ha）</t>
    <rPh sb="9" eb="11">
      <t>ジンコウ</t>
    </rPh>
    <rPh sb="11" eb="13">
      <t>ミツド</t>
    </rPh>
    <rPh sb="15" eb="16">
      <t>ヒト</t>
    </rPh>
    <phoneticPr fontId="1"/>
  </si>
  <si>
    <t>住民基本台帳人口(人)</t>
    <rPh sb="0" eb="6">
      <t>ジュウミンキホンダイチョウ</t>
    </rPh>
    <rPh sb="6" eb="8">
      <t>ジンコウ</t>
    </rPh>
    <rPh sb="9" eb="10">
      <t>ヒト</t>
    </rPh>
    <phoneticPr fontId="1"/>
  </si>
  <si>
    <t>住民基本台帳世帯数(世帯)</t>
    <rPh sb="0" eb="6">
      <t>ジュウミンキホンダイチョウ</t>
    </rPh>
    <rPh sb="6" eb="9">
      <t>セタイスウ</t>
    </rPh>
    <rPh sb="10" eb="12">
      <t>セタイ</t>
    </rPh>
    <phoneticPr fontId="1"/>
  </si>
  <si>
    <t>R4</t>
    <phoneticPr fontId="1"/>
  </si>
  <si>
    <t>人口増減率
（R4-H29）
（％）</t>
    <rPh sb="0" eb="2">
      <t>ジンコウ</t>
    </rPh>
    <rPh sb="2" eb="4">
      <t>ゾウゲン</t>
    </rPh>
    <rPh sb="4" eb="5">
      <t>リツ</t>
    </rPh>
    <phoneticPr fontId="1"/>
  </si>
  <si>
    <t>H28</t>
  </si>
  <si>
    <t>R3</t>
    <phoneticPr fontId="1"/>
  </si>
  <si>
    <t>R4セミグロス
人口密度
（人/ha）</t>
    <rPh sb="8" eb="10">
      <t>ジンコウ</t>
    </rPh>
    <rPh sb="10" eb="12">
      <t>ミツド</t>
    </rPh>
    <rPh sb="14" eb="15">
      <t>ヒト</t>
    </rPh>
    <phoneticPr fontId="1"/>
  </si>
  <si>
    <t>変化率</t>
    <rPh sb="0" eb="3">
      <t>ヘンカリツ</t>
    </rPh>
    <phoneticPr fontId="1"/>
  </si>
  <si>
    <t>H28</t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</si>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</sst>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"/>
    <numFmt numFmtId="177" formatCode="0.00_);[Red]\(0.00\)"/>
    <numFmt numFmtId="178" formatCode="0.0_);[Red]\(0.0\)"/>
    <numFmt numFmtId="179" formatCode="#,##0_);[Red]\(#,##0\)"/>
    <numFmt numFmtId="180" formatCode="#,##0.00_);[Red]\(#,##0.00\)"/>
    <numFmt numFmtId="181" formatCode="000"/>
    <numFmt numFmtId="182" formatCode="0_);[Red]\(0\)"/>
    <numFmt numFmtId="183" formatCode="0.0_ "/>
    <numFmt numFmtId="184" formatCode="#,##0.0_);[Red]\(#,##0.0\)"/>
    <numFmt numFmtId="185" formatCode="#,##0.0_ "/>
    <numFmt numFmtId="186" formatCode="0.00_ "/>
  </numFmts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平成角ゴシック"/>
      <family val="3"/>
      <charset val="128"/>
    </font>
    <font>
      <sz val="8"/>
      <name val="平成角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5">
    <xf numFmtId="0" fontId="0" fillId="0" borderId="0"/>
    <xf numFmtId="0" fontId="12" fillId="0" borderId="69" applyNumberFormat="0" applyFill="0" applyAlignment="0" applyProtection="0">
      <alignment vertical="center"/>
    </xf>
    <xf numFmtId="0" fontId="13" fillId="0" borderId="70" applyNumberFormat="0" applyFill="0" applyAlignment="0" applyProtection="0">
      <alignment vertical="center"/>
    </xf>
    <xf numFmtId="0" fontId="14" fillId="0" borderId="7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72" applyNumberFormat="0" applyAlignment="0" applyProtection="0">
      <alignment vertical="center"/>
    </xf>
    <xf numFmtId="0" fontId="21" fillId="7" borderId="73" applyNumberFormat="0" applyAlignment="0" applyProtection="0">
      <alignment vertical="center"/>
    </xf>
    <xf numFmtId="0" fontId="22" fillId="7" borderId="72" applyNumberFormat="0" applyAlignment="0" applyProtection="0">
      <alignment vertical="center"/>
    </xf>
    <xf numFmtId="0" fontId="23" fillId="0" borderId="74" applyNumberFormat="0" applyFill="0" applyAlignment="0" applyProtection="0">
      <alignment vertical="center"/>
    </xf>
    <xf numFmtId="0" fontId="24" fillId="8" borderId="7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9" borderId="7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7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1" fillId="0" borderId="0"/>
  </cellStyleXfs>
  <cellXfs count="342">
    <xf numFmtId="0" fontId="0" fillId="0" borderId="0" xfId="0"/>
    <xf numFmtId="0" fontId="1" fillId="0" borderId="0" xfId="0" applyFont="1"/>
    <xf numFmtId="181" fontId="2" fillId="0" borderId="4" xfId="0" applyNumberFormat="1" applyFont="1" applyBorder="1" applyAlignment="1">
      <alignment horizontal="center" wrapText="1"/>
    </xf>
    <xf numFmtId="181" fontId="1" fillId="0" borderId="0" xfId="0" applyNumberFormat="1" applyFont="1" applyAlignment="1">
      <alignment horizontal="center"/>
    </xf>
    <xf numFmtId="181" fontId="2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left"/>
    </xf>
    <xf numFmtId="181" fontId="2" fillId="0" borderId="5" xfId="0" applyNumberFormat="1" applyFont="1" applyBorder="1" applyAlignment="1">
      <alignment horizontal="center" wrapText="1"/>
    </xf>
    <xf numFmtId="181" fontId="2" fillId="0" borderId="6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left"/>
    </xf>
    <xf numFmtId="181" fontId="2" fillId="0" borderId="9" xfId="0" applyNumberFormat="1" applyFont="1" applyBorder="1" applyAlignment="1">
      <alignment horizontal="center" wrapText="1"/>
    </xf>
    <xf numFmtId="178" fontId="3" fillId="0" borderId="1" xfId="0" applyNumberFormat="1" applyFont="1" applyBorder="1" applyAlignment="1">
      <alignment horizontal="right"/>
    </xf>
    <xf numFmtId="183" fontId="3" fillId="0" borderId="21" xfId="0" applyNumberFormat="1" applyFont="1" applyBorder="1" applyAlignment="1">
      <alignment horizontal="right"/>
    </xf>
    <xf numFmtId="183" fontId="3" fillId="0" borderId="14" xfId="0" applyNumberFormat="1" applyFont="1" applyBorder="1" applyAlignment="1">
      <alignment horizontal="right"/>
    </xf>
    <xf numFmtId="178" fontId="3" fillId="0" borderId="23" xfId="0" applyNumberFormat="1" applyFont="1" applyBorder="1"/>
    <xf numFmtId="179" fontId="3" fillId="0" borderId="23" xfId="0" applyNumberFormat="1" applyFont="1" applyBorder="1"/>
    <xf numFmtId="179" fontId="3" fillId="0" borderId="25" xfId="0" applyNumberFormat="1" applyFont="1" applyBorder="1"/>
    <xf numFmtId="0" fontId="4" fillId="0" borderId="0" xfId="0" applyFont="1"/>
    <xf numFmtId="0" fontId="5" fillId="0" borderId="0" xfId="0" applyFont="1"/>
    <xf numFmtId="178" fontId="3" fillId="0" borderId="0" xfId="0" applyNumberFormat="1" applyFont="1" applyAlignment="1">
      <alignment horizontal="right"/>
    </xf>
    <xf numFmtId="178" fontId="1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right"/>
    </xf>
    <xf numFmtId="178" fontId="1" fillId="0" borderId="1" xfId="0" applyNumberFormat="1" applyFont="1" applyBorder="1" applyAlignment="1">
      <alignment horizontal="center" vertical="center"/>
    </xf>
    <xf numFmtId="181" fontId="2" fillId="0" borderId="18" xfId="0" applyNumberFormat="1" applyFont="1" applyBorder="1" applyAlignment="1">
      <alignment horizontal="center" wrapText="1"/>
    </xf>
    <xf numFmtId="2" fontId="1" fillId="0" borderId="18" xfId="0" applyNumberFormat="1" applyFont="1" applyBorder="1" applyAlignment="1">
      <alignment horizontal="left"/>
    </xf>
    <xf numFmtId="181" fontId="1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181" fontId="1" fillId="0" borderId="21" xfId="0" applyNumberFormat="1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182" fontId="5" fillId="0" borderId="0" xfId="0" applyNumberFormat="1" applyFont="1"/>
    <xf numFmtId="0" fontId="4" fillId="0" borderId="0" xfId="0" applyFont="1" applyAlignment="1">
      <alignment horizontal="center" vertical="center"/>
    </xf>
    <xf numFmtId="184" fontId="3" fillId="0" borderId="0" xfId="0" applyNumberFormat="1" applyFont="1" applyAlignment="1">
      <alignment horizontal="right"/>
    </xf>
    <xf numFmtId="178" fontId="3" fillId="0" borderId="57" xfId="0" applyNumberFormat="1" applyFont="1" applyBorder="1"/>
    <xf numFmtId="178" fontId="3" fillId="0" borderId="52" xfId="0" applyNumberFormat="1" applyFont="1" applyBorder="1" applyAlignment="1">
      <alignment horizontal="right"/>
    </xf>
    <xf numFmtId="178" fontId="1" fillId="0" borderId="8" xfId="0" applyNumberFormat="1" applyFont="1" applyBorder="1" applyAlignment="1">
      <alignment horizontal="center" vertical="center"/>
    </xf>
    <xf numFmtId="178" fontId="3" fillId="0" borderId="56" xfId="0" applyNumberFormat="1" applyFont="1" applyBorder="1"/>
    <xf numFmtId="0" fontId="8" fillId="0" borderId="0" xfId="0" applyFont="1"/>
    <xf numFmtId="178" fontId="1" fillId="0" borderId="56" xfId="0" applyNumberFormat="1" applyFont="1" applyBorder="1" applyAlignment="1">
      <alignment horizontal="center" vertical="center"/>
    </xf>
    <xf numFmtId="184" fontId="3" fillId="0" borderId="25" xfId="0" applyNumberFormat="1" applyFont="1" applyBorder="1"/>
    <xf numFmtId="184" fontId="1" fillId="2" borderId="30" xfId="0" applyNumberFormat="1" applyFont="1" applyFill="1" applyBorder="1" applyAlignment="1">
      <alignment horizontal="center" vertical="center" wrapText="1"/>
    </xf>
    <xf numFmtId="184" fontId="0" fillId="2" borderId="30" xfId="0" applyNumberFormat="1" applyFill="1" applyBorder="1"/>
    <xf numFmtId="178" fontId="1" fillId="2" borderId="23" xfId="0" applyNumberFormat="1" applyFont="1" applyFill="1" applyBorder="1" applyAlignment="1">
      <alignment horizontal="center" vertical="center"/>
    </xf>
    <xf numFmtId="184" fontId="1" fillId="2" borderId="30" xfId="0" applyNumberFormat="1" applyFont="1" applyFill="1" applyBorder="1" applyAlignment="1">
      <alignment horizontal="center" vertical="center"/>
    </xf>
    <xf numFmtId="178" fontId="3" fillId="0" borderId="8" xfId="0" applyNumberFormat="1" applyFont="1" applyBorder="1" applyAlignment="1">
      <alignment horizontal="right"/>
    </xf>
    <xf numFmtId="178" fontId="3" fillId="0" borderId="65" xfId="0" applyNumberFormat="1" applyFont="1" applyBorder="1"/>
    <xf numFmtId="178" fontId="3" fillId="0" borderId="42" xfId="0" applyNumberFormat="1" applyFont="1" applyBorder="1"/>
    <xf numFmtId="178" fontId="3" fillId="0" borderId="42" xfId="0" applyNumberFormat="1" applyFont="1" applyBorder="1" applyAlignment="1">
      <alignment horizontal="right"/>
    </xf>
    <xf numFmtId="178" fontId="1" fillId="0" borderId="51" xfId="0" applyNumberFormat="1" applyFont="1" applyBorder="1" applyAlignment="1">
      <alignment horizontal="center" vertical="center"/>
    </xf>
    <xf numFmtId="178" fontId="3" fillId="0" borderId="66" xfId="0" applyNumberFormat="1" applyFont="1" applyBorder="1"/>
    <xf numFmtId="178" fontId="3" fillId="0" borderId="52" xfId="0" applyNumberFormat="1" applyFont="1" applyBorder="1"/>
    <xf numFmtId="182" fontId="1" fillId="0" borderId="23" xfId="0" applyNumberFormat="1" applyFont="1" applyBorder="1" applyAlignment="1">
      <alignment horizontal="center" vertical="center"/>
    </xf>
    <xf numFmtId="182" fontId="3" fillId="0" borderId="10" xfId="0" applyNumberFormat="1" applyFont="1" applyBorder="1"/>
    <xf numFmtId="182" fontId="1" fillId="0" borderId="64" xfId="0" applyNumberFormat="1" applyFont="1" applyBorder="1" applyAlignment="1">
      <alignment horizontal="center" vertical="center"/>
    </xf>
    <xf numFmtId="182" fontId="3" fillId="0" borderId="12" xfId="0" applyNumberFormat="1" applyFont="1" applyBorder="1"/>
    <xf numFmtId="182" fontId="3" fillId="0" borderId="16" xfId="0" applyNumberFormat="1" applyFont="1" applyBorder="1"/>
    <xf numFmtId="182" fontId="3" fillId="0" borderId="16" xfId="0" applyNumberFormat="1" applyFont="1" applyBorder="1" applyAlignment="1">
      <alignment horizontal="right"/>
    </xf>
    <xf numFmtId="182" fontId="1" fillId="0" borderId="28" xfId="0" applyNumberFormat="1" applyFont="1" applyBorder="1" applyAlignment="1">
      <alignment horizontal="center" vertical="center"/>
    </xf>
    <xf numFmtId="182" fontId="3" fillId="0" borderId="2" xfId="0" applyNumberFormat="1" applyFont="1" applyBorder="1"/>
    <xf numFmtId="178" fontId="3" fillId="0" borderId="13" xfId="0" applyNumberFormat="1" applyFont="1" applyBorder="1"/>
    <xf numFmtId="178" fontId="3" fillId="0" borderId="33" xfId="0" applyNumberFormat="1" applyFont="1" applyBorder="1"/>
    <xf numFmtId="178" fontId="3" fillId="0" borderId="4" xfId="0" applyNumberFormat="1" applyFont="1" applyBorder="1"/>
    <xf numFmtId="178" fontId="3" fillId="0" borderId="4" xfId="0" applyNumberFormat="1" applyFont="1" applyBorder="1" applyAlignment="1">
      <alignment horizontal="right"/>
    </xf>
    <xf numFmtId="178" fontId="3" fillId="0" borderId="9" xfId="0" applyNumberFormat="1" applyFont="1" applyBorder="1"/>
    <xf numFmtId="178" fontId="3" fillId="0" borderId="38" xfId="0" applyNumberFormat="1" applyFont="1" applyBorder="1"/>
    <xf numFmtId="184" fontId="3" fillId="0" borderId="8" xfId="0" applyNumberFormat="1" applyFont="1" applyBorder="1"/>
    <xf numFmtId="184" fontId="3" fillId="0" borderId="56" xfId="0" applyNumberFormat="1" applyFont="1" applyBorder="1"/>
    <xf numFmtId="178" fontId="1" fillId="2" borderId="56" xfId="0" applyNumberFormat="1" applyFont="1" applyFill="1" applyBorder="1" applyAlignment="1">
      <alignment horizontal="center" vertical="center"/>
    </xf>
    <xf numFmtId="176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30" xfId="0" applyFont="1" applyBorder="1" applyAlignment="1">
      <alignment horizontal="center"/>
    </xf>
    <xf numFmtId="176" fontId="6" fillId="0" borderId="0" xfId="0" applyNumberFormat="1" applyFont="1"/>
    <xf numFmtId="178" fontId="3" fillId="0" borderId="20" xfId="0" applyNumberFormat="1" applyFont="1" applyBorder="1"/>
    <xf numFmtId="0" fontId="10" fillId="0" borderId="30" xfId="0" applyFont="1" applyBorder="1"/>
    <xf numFmtId="0" fontId="10" fillId="0" borderId="0" xfId="0" applyFont="1"/>
    <xf numFmtId="0" fontId="9" fillId="0" borderId="30" xfId="0" applyFont="1" applyBorder="1"/>
    <xf numFmtId="178" fontId="3" fillId="0" borderId="35" xfId="0" applyNumberFormat="1" applyFont="1" applyBorder="1"/>
    <xf numFmtId="178" fontId="3" fillId="0" borderId="43" xfId="0" applyNumberFormat="1" applyFont="1" applyBorder="1"/>
    <xf numFmtId="178" fontId="3" fillId="0" borderId="43" xfId="0" applyNumberFormat="1" applyFont="1" applyBorder="1" applyAlignment="1">
      <alignment horizontal="right"/>
    </xf>
    <xf numFmtId="178" fontId="3" fillId="0" borderId="53" xfId="0" applyNumberFormat="1" applyFont="1" applyBorder="1" applyAlignment="1">
      <alignment horizontal="right"/>
    </xf>
    <xf numFmtId="178" fontId="1" fillId="0" borderId="20" xfId="0" applyNumberFormat="1" applyFont="1" applyBorder="1" applyAlignment="1">
      <alignment horizontal="center" vertical="center"/>
    </xf>
    <xf numFmtId="178" fontId="3" fillId="0" borderId="53" xfId="0" applyNumberFormat="1" applyFont="1" applyBorder="1"/>
    <xf numFmtId="178" fontId="3" fillId="0" borderId="54" xfId="0" applyNumberFormat="1" applyFont="1" applyBorder="1"/>
    <xf numFmtId="178" fontId="3" fillId="0" borderId="48" xfId="0" applyNumberFormat="1" applyFont="1" applyBorder="1"/>
    <xf numFmtId="0" fontId="6" fillId="0" borderId="56" xfId="0" applyFont="1" applyBorder="1"/>
    <xf numFmtId="184" fontId="3" fillId="0" borderId="30" xfId="0" applyNumberFormat="1" applyFont="1" applyBorder="1" applyAlignment="1">
      <alignment horizontal="right"/>
    </xf>
    <xf numFmtId="181" fontId="2" fillId="0" borderId="14" xfId="0" applyNumberFormat="1" applyFont="1" applyBorder="1" applyAlignment="1">
      <alignment horizontal="center" wrapText="1"/>
    </xf>
    <xf numFmtId="2" fontId="1" fillId="0" borderId="50" xfId="0" applyNumberFormat="1" applyFont="1" applyBorder="1" applyAlignment="1">
      <alignment horizontal="left"/>
    </xf>
    <xf numFmtId="185" fontId="3" fillId="0" borderId="14" xfId="0" applyNumberFormat="1" applyFont="1" applyBorder="1" applyAlignment="1">
      <alignment horizontal="right"/>
    </xf>
    <xf numFmtId="185" fontId="3" fillId="0" borderId="18" xfId="0" applyNumberFormat="1" applyFont="1" applyBorder="1" applyAlignment="1">
      <alignment horizontal="right"/>
    </xf>
    <xf numFmtId="0" fontId="1" fillId="0" borderId="50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185" fontId="3" fillId="0" borderId="31" xfId="0" applyNumberFormat="1" applyFont="1" applyBorder="1" applyAlignment="1">
      <alignment horizontal="right"/>
    </xf>
    <xf numFmtId="178" fontId="3" fillId="0" borderId="32" xfId="0" applyNumberFormat="1" applyFont="1" applyBorder="1"/>
    <xf numFmtId="185" fontId="3" fillId="0" borderId="26" xfId="0" applyNumberFormat="1" applyFont="1" applyBorder="1" applyAlignment="1">
      <alignment horizontal="right"/>
    </xf>
    <xf numFmtId="2" fontId="1" fillId="0" borderId="4" xfId="0" applyNumberFormat="1" applyFont="1" applyBorder="1" applyAlignment="1">
      <alignment horizontal="left"/>
    </xf>
    <xf numFmtId="181" fontId="1" fillId="0" borderId="5" xfId="0" applyNumberFormat="1" applyFont="1" applyBorder="1" applyAlignment="1">
      <alignment horizontal="center"/>
    </xf>
    <xf numFmtId="181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178" fontId="3" fillId="0" borderId="10" xfId="0" applyNumberFormat="1" applyFont="1" applyBorder="1" applyAlignment="1">
      <alignment horizontal="right"/>
    </xf>
    <xf numFmtId="178" fontId="3" fillId="0" borderId="5" xfId="0" applyNumberFormat="1" applyFont="1" applyBorder="1" applyAlignment="1">
      <alignment horizontal="right"/>
    </xf>
    <xf numFmtId="183" fontId="3" fillId="0" borderId="18" xfId="0" applyNumberFormat="1" applyFont="1" applyBorder="1" applyAlignment="1">
      <alignment horizontal="right"/>
    </xf>
    <xf numFmtId="178" fontId="3" fillId="0" borderId="5" xfId="0" applyNumberFormat="1" applyFont="1" applyBorder="1"/>
    <xf numFmtId="178" fontId="3" fillId="0" borderId="1" xfId="0" applyNumberFormat="1" applyFont="1" applyBorder="1"/>
    <xf numFmtId="178" fontId="5" fillId="0" borderId="0" xfId="0" applyNumberFormat="1" applyFont="1"/>
    <xf numFmtId="178" fontId="3" fillId="0" borderId="12" xfId="0" applyNumberFormat="1" applyFont="1" applyBorder="1"/>
    <xf numFmtId="178" fontId="3" fillId="0" borderId="16" xfId="0" applyNumberFormat="1" applyFont="1" applyBorder="1"/>
    <xf numFmtId="178" fontId="3" fillId="0" borderId="16" xfId="0" applyNumberFormat="1" applyFont="1" applyBorder="1" applyAlignment="1">
      <alignment horizontal="right"/>
    </xf>
    <xf numFmtId="178" fontId="3" fillId="0" borderId="2" xfId="0" applyNumberFormat="1" applyFont="1" applyBorder="1"/>
    <xf numFmtId="178" fontId="3" fillId="0" borderId="25" xfId="0" applyNumberFormat="1" applyFont="1" applyBorder="1"/>
    <xf numFmtId="182" fontId="3" fillId="0" borderId="5" xfId="0" applyNumberFormat="1" applyFont="1" applyBorder="1" applyAlignment="1">
      <alignment horizontal="right"/>
    </xf>
    <xf numFmtId="182" fontId="3" fillId="0" borderId="5" xfId="0" applyNumberFormat="1" applyFont="1" applyBorder="1"/>
    <xf numFmtId="182" fontId="3" fillId="0" borderId="1" xfId="0" applyNumberFormat="1" applyFont="1" applyBorder="1"/>
    <xf numFmtId="178" fontId="1" fillId="0" borderId="25" xfId="0" applyNumberFormat="1" applyFont="1" applyBorder="1" applyAlignment="1">
      <alignment horizontal="center" vertical="center"/>
    </xf>
    <xf numFmtId="184" fontId="3" fillId="0" borderId="12" xfId="0" applyNumberFormat="1" applyFont="1" applyBorder="1"/>
    <xf numFmtId="184" fontId="3" fillId="0" borderId="16" xfId="0" applyNumberFormat="1" applyFont="1" applyBorder="1"/>
    <xf numFmtId="184" fontId="3" fillId="0" borderId="16" xfId="0" applyNumberFormat="1" applyFont="1" applyBorder="1" applyAlignment="1">
      <alignment horizontal="right"/>
    </xf>
    <xf numFmtId="184" fontId="5" fillId="0" borderId="0" xfId="0" applyNumberFormat="1" applyFont="1"/>
    <xf numFmtId="178" fontId="1" fillId="0" borderId="23" xfId="0" applyNumberFormat="1" applyFont="1" applyBorder="1" applyAlignment="1">
      <alignment horizontal="center" vertical="center"/>
    </xf>
    <xf numFmtId="178" fontId="3" fillId="0" borderId="10" xfId="0" applyNumberFormat="1" applyFont="1" applyBorder="1"/>
    <xf numFmtId="178" fontId="3" fillId="0" borderId="34" xfId="0" applyNumberFormat="1" applyFont="1" applyBorder="1"/>
    <xf numFmtId="178" fontId="3" fillId="0" borderId="50" xfId="0" applyNumberFormat="1" applyFont="1" applyBorder="1"/>
    <xf numFmtId="178" fontId="3" fillId="0" borderId="50" xfId="0" applyNumberFormat="1" applyFont="1" applyBorder="1" applyAlignment="1">
      <alignment horizontal="right"/>
    </xf>
    <xf numFmtId="178" fontId="3" fillId="0" borderId="55" xfId="0" applyNumberFormat="1" applyFont="1" applyBorder="1"/>
    <xf numFmtId="178" fontId="3" fillId="0" borderId="7" xfId="0" applyNumberFormat="1" applyFont="1" applyBorder="1"/>
    <xf numFmtId="178" fontId="3" fillId="0" borderId="7" xfId="0" applyNumberFormat="1" applyFont="1" applyBorder="1" applyAlignment="1">
      <alignment horizontal="right"/>
    </xf>
    <xf numFmtId="178" fontId="3" fillId="0" borderId="8" xfId="0" applyNumberFormat="1" applyFont="1" applyBorder="1"/>
    <xf numFmtId="0" fontId="7" fillId="0" borderId="0" xfId="0" applyFont="1"/>
    <xf numFmtId="178" fontId="3" fillId="0" borderId="28" xfId="0" applyNumberFormat="1" applyFont="1" applyBorder="1"/>
    <xf numFmtId="0" fontId="7" fillId="0" borderId="0" xfId="0" applyFont="1" applyAlignment="1">
      <alignment horizontal="center" vertical="center"/>
    </xf>
    <xf numFmtId="184" fontId="3" fillId="0" borderId="55" xfId="0" applyNumberFormat="1" applyFont="1" applyBorder="1"/>
    <xf numFmtId="184" fontId="3" fillId="0" borderId="7" xfId="0" applyNumberFormat="1" applyFont="1" applyBorder="1"/>
    <xf numFmtId="184" fontId="3" fillId="0" borderId="7" xfId="0" applyNumberFormat="1" applyFont="1" applyBorder="1" applyAlignment="1">
      <alignment horizontal="right"/>
    </xf>
    <xf numFmtId="184" fontId="3" fillId="0" borderId="2" xfId="0" applyNumberFormat="1" applyFont="1" applyBorder="1"/>
    <xf numFmtId="182" fontId="1" fillId="0" borderId="25" xfId="0" applyNumberFormat="1" applyFont="1" applyBorder="1" applyAlignment="1">
      <alignment horizontal="center" vertical="center"/>
    </xf>
    <xf numFmtId="178" fontId="3" fillId="0" borderId="66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182" fontId="3" fillId="0" borderId="1" xfId="0" applyNumberFormat="1" applyFont="1" applyBorder="1" applyAlignment="1">
      <alignment horizontal="right"/>
    </xf>
    <xf numFmtId="182" fontId="3" fillId="0" borderId="2" xfId="0" applyNumberFormat="1" applyFont="1" applyBorder="1" applyAlignment="1">
      <alignment horizontal="right"/>
    </xf>
    <xf numFmtId="0" fontId="6" fillId="0" borderId="0" xfId="0" applyFont="1"/>
    <xf numFmtId="178" fontId="1" fillId="0" borderId="64" xfId="0" applyNumberFormat="1" applyFont="1" applyBorder="1" applyAlignment="1">
      <alignment horizontal="center" vertical="center"/>
    </xf>
    <xf numFmtId="182" fontId="3" fillId="0" borderId="0" xfId="0" applyNumberFormat="1" applyFont="1" applyAlignment="1">
      <alignment horizontal="right"/>
    </xf>
    <xf numFmtId="184" fontId="3" fillId="0" borderId="8" xfId="0" applyNumberFormat="1" applyFont="1" applyBorder="1" applyAlignment="1">
      <alignment horizontal="right"/>
    </xf>
    <xf numFmtId="184" fontId="3" fillId="0" borderId="2" xfId="0" applyNumberFormat="1" applyFont="1" applyBorder="1" applyAlignment="1">
      <alignment horizontal="right"/>
    </xf>
    <xf numFmtId="178" fontId="1" fillId="0" borderId="38" xfId="0" applyNumberFormat="1" applyFont="1" applyBorder="1" applyAlignment="1">
      <alignment horizontal="center" vertical="center"/>
    </xf>
    <xf numFmtId="178" fontId="1" fillId="0" borderId="23" xfId="0" applyNumberFormat="1" applyFont="1" applyBorder="1" applyAlignment="1">
      <alignment horizontal="center" vertical="center"/>
    </xf>
    <xf numFmtId="0" fontId="4" fillId="0" borderId="0" xfId="0" applyFont="1" applyFill="1"/>
    <xf numFmtId="0" fontId="1" fillId="0" borderId="2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82" fontId="1" fillId="0" borderId="3" xfId="0" applyNumberFormat="1" applyFont="1" applyFill="1" applyBorder="1" applyAlignment="1">
      <alignment horizontal="center" vertical="center"/>
    </xf>
    <xf numFmtId="177" fontId="1" fillId="0" borderId="66" xfId="0" applyNumberFormat="1" applyFont="1" applyFill="1" applyBorder="1" applyAlignment="1">
      <alignment horizontal="center" vertical="center"/>
    </xf>
    <xf numFmtId="182" fontId="1" fillId="0" borderId="2" xfId="0" applyNumberFormat="1" applyFont="1" applyFill="1" applyBorder="1" applyAlignment="1">
      <alignment horizontal="center" vertical="center"/>
    </xf>
    <xf numFmtId="181" fontId="2" fillId="0" borderId="33" xfId="0" applyNumberFormat="1" applyFont="1" applyFill="1" applyBorder="1" applyAlignment="1">
      <alignment horizontal="center" wrapText="1"/>
    </xf>
    <xf numFmtId="2" fontId="1" fillId="0" borderId="33" xfId="0" applyNumberFormat="1" applyFont="1" applyFill="1" applyBorder="1" applyAlignment="1">
      <alignment horizontal="left"/>
    </xf>
    <xf numFmtId="178" fontId="3" fillId="0" borderId="10" xfId="0" applyNumberFormat="1" applyFont="1" applyFill="1" applyBorder="1" applyAlignment="1">
      <alignment horizontal="right"/>
    </xf>
    <xf numFmtId="0" fontId="6" fillId="0" borderId="11" xfId="0" applyFont="1" applyFill="1" applyBorder="1"/>
    <xf numFmtId="2" fontId="6" fillId="0" borderId="11" xfId="0" applyNumberFormat="1" applyFont="1" applyFill="1" applyBorder="1"/>
    <xf numFmtId="177" fontId="3" fillId="0" borderId="65" xfId="0" applyNumberFormat="1" applyFont="1" applyFill="1" applyBorder="1" applyAlignment="1">
      <alignment horizontal="right"/>
    </xf>
    <xf numFmtId="177" fontId="3" fillId="0" borderId="35" xfId="0" applyNumberFormat="1" applyFont="1" applyFill="1" applyBorder="1" applyAlignment="1">
      <alignment horizontal="right"/>
    </xf>
    <xf numFmtId="179" fontId="3" fillId="0" borderId="10" xfId="0" applyNumberFormat="1" applyFont="1" applyFill="1" applyBorder="1" applyAlignment="1">
      <alignment horizontal="right"/>
    </xf>
    <xf numFmtId="179" fontId="3" fillId="0" borderId="35" xfId="0" applyNumberFormat="1" applyFont="1" applyFill="1" applyBorder="1" applyAlignment="1">
      <alignment horizontal="right"/>
    </xf>
    <xf numFmtId="179" fontId="3" fillId="0" borderId="34" xfId="0" applyNumberFormat="1" applyFont="1" applyFill="1" applyBorder="1" applyAlignment="1">
      <alignment horizontal="right"/>
    </xf>
    <xf numFmtId="178" fontId="3" fillId="0" borderId="14" xfId="0" applyNumberFormat="1" applyFont="1" applyFill="1" applyBorder="1" applyAlignment="1">
      <alignment horizontal="right"/>
    </xf>
    <xf numFmtId="180" fontId="3" fillId="0" borderId="14" xfId="0" applyNumberFormat="1" applyFont="1" applyFill="1" applyBorder="1" applyAlignment="1">
      <alignment horizontal="right"/>
    </xf>
    <xf numFmtId="186" fontId="5" fillId="0" borderId="14" xfId="0" applyNumberFormat="1" applyFont="1" applyFill="1" applyBorder="1" applyAlignment="1">
      <alignment horizontal="left"/>
    </xf>
    <xf numFmtId="0" fontId="5" fillId="0" borderId="0" xfId="0" applyFont="1" applyFill="1"/>
    <xf numFmtId="181" fontId="2" fillId="0" borderId="4" xfId="0" applyNumberFormat="1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left"/>
    </xf>
    <xf numFmtId="178" fontId="3" fillId="0" borderId="5" xfId="0" applyNumberFormat="1" applyFont="1" applyFill="1" applyBorder="1" applyAlignment="1">
      <alignment horizontal="right"/>
    </xf>
    <xf numFmtId="0" fontId="6" fillId="0" borderId="15" xfId="0" applyFont="1" applyFill="1" applyBorder="1"/>
    <xf numFmtId="2" fontId="6" fillId="0" borderId="15" xfId="0" applyNumberFormat="1" applyFont="1" applyFill="1" applyBorder="1"/>
    <xf numFmtId="177" fontId="3" fillId="0" borderId="15" xfId="0" applyNumberFormat="1" applyFont="1" applyFill="1" applyBorder="1" applyAlignment="1">
      <alignment horizontal="right"/>
    </xf>
    <xf numFmtId="177" fontId="3" fillId="0" borderId="43" xfId="0" applyNumberFormat="1" applyFont="1" applyFill="1" applyBorder="1" applyAlignment="1">
      <alignment horizontal="right"/>
    </xf>
    <xf numFmtId="179" fontId="3" fillId="0" borderId="5" xfId="0" applyNumberFormat="1" applyFont="1" applyFill="1" applyBorder="1" applyAlignment="1">
      <alignment horizontal="right"/>
    </xf>
    <xf numFmtId="179" fontId="3" fillId="0" borderId="43" xfId="0" applyNumberFormat="1" applyFont="1" applyFill="1" applyBorder="1" applyAlignment="1">
      <alignment horizontal="right"/>
    </xf>
    <xf numFmtId="179" fontId="3" fillId="0" borderId="50" xfId="0" applyNumberFormat="1" applyFont="1" applyFill="1" applyBorder="1" applyAlignment="1">
      <alignment horizontal="right"/>
    </xf>
    <xf numFmtId="183" fontId="3" fillId="0" borderId="18" xfId="0" applyNumberFormat="1" applyFont="1" applyFill="1" applyBorder="1" applyAlignment="1">
      <alignment horizontal="right"/>
    </xf>
    <xf numFmtId="180" fontId="3" fillId="0" borderId="18" xfId="0" applyNumberFormat="1" applyFont="1" applyFill="1" applyBorder="1" applyAlignment="1">
      <alignment horizontal="right"/>
    </xf>
    <xf numFmtId="186" fontId="5" fillId="0" borderId="18" xfId="0" applyNumberFormat="1" applyFont="1" applyFill="1" applyBorder="1" applyAlignment="1">
      <alignment horizontal="left"/>
    </xf>
    <xf numFmtId="181" fontId="2" fillId="0" borderId="5" xfId="0" applyNumberFormat="1" applyFont="1" applyFill="1" applyBorder="1" applyAlignment="1">
      <alignment horizontal="center" wrapText="1"/>
    </xf>
    <xf numFmtId="2" fontId="1" fillId="0" borderId="7" xfId="0" applyNumberFormat="1" applyFont="1" applyFill="1" applyBorder="1" applyAlignment="1">
      <alignment horizontal="left"/>
    </xf>
    <xf numFmtId="177" fontId="3" fillId="0" borderId="16" xfId="0" applyNumberFormat="1" applyFont="1" applyFill="1" applyBorder="1" applyAlignment="1">
      <alignment horizontal="right"/>
    </xf>
    <xf numFmtId="181" fontId="1" fillId="0" borderId="5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178" fontId="3" fillId="0" borderId="5" xfId="0" applyNumberFormat="1" applyFont="1" applyFill="1" applyBorder="1"/>
    <xf numFmtId="179" fontId="3" fillId="0" borderId="5" xfId="0" applyNumberFormat="1" applyFont="1" applyFill="1" applyBorder="1"/>
    <xf numFmtId="179" fontId="3" fillId="0" borderId="43" xfId="0" applyNumberFormat="1" applyFont="1" applyFill="1" applyBorder="1"/>
    <xf numFmtId="183" fontId="3" fillId="0" borderId="18" xfId="0" applyNumberFormat="1" applyFont="1" applyFill="1" applyBorder="1"/>
    <xf numFmtId="180" fontId="3" fillId="0" borderId="18" xfId="0" applyNumberFormat="1" applyFont="1" applyFill="1" applyBorder="1"/>
    <xf numFmtId="177" fontId="3" fillId="0" borderId="16" xfId="0" applyNumberFormat="1" applyFont="1" applyFill="1" applyBorder="1"/>
    <xf numFmtId="0" fontId="0" fillId="0" borderId="1" xfId="0" applyFill="1" applyBorder="1"/>
    <xf numFmtId="0" fontId="0" fillId="0" borderId="8" xfId="0" applyFill="1" applyBorder="1"/>
    <xf numFmtId="0" fontId="1" fillId="0" borderId="1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0" fillId="0" borderId="21" xfId="0" applyFill="1" applyBorder="1"/>
    <xf numFmtId="184" fontId="3" fillId="0" borderId="23" xfId="0" applyNumberFormat="1" applyFont="1" applyFill="1" applyBorder="1"/>
    <xf numFmtId="180" fontId="3" fillId="0" borderId="24" xfId="0" applyNumberFormat="1" applyFont="1" applyFill="1" applyBorder="1"/>
    <xf numFmtId="180" fontId="3" fillId="0" borderId="25" xfId="0" applyNumberFormat="1" applyFont="1" applyFill="1" applyBorder="1"/>
    <xf numFmtId="179" fontId="3" fillId="0" borderId="23" xfId="0" applyNumberFormat="1" applyFont="1" applyFill="1" applyBorder="1"/>
    <xf numFmtId="179" fontId="3" fillId="0" borderId="48" xfId="0" applyNumberFormat="1" applyFont="1" applyFill="1" applyBorder="1"/>
    <xf numFmtId="183" fontId="3" fillId="0" borderId="26" xfId="0" applyNumberFormat="1" applyFont="1" applyFill="1" applyBorder="1"/>
    <xf numFmtId="180" fontId="3" fillId="0" borderId="26" xfId="0" applyNumberFormat="1" applyFont="1" applyFill="1" applyBorder="1"/>
    <xf numFmtId="0" fontId="5" fillId="0" borderId="26" xfId="0" applyFont="1" applyFill="1" applyBorder="1"/>
    <xf numFmtId="181" fontId="1" fillId="0" borderId="0" xfId="0" applyNumberFormat="1" applyFont="1" applyFill="1" applyAlignment="1">
      <alignment horizontal="center"/>
    </xf>
    <xf numFmtId="0" fontId="1" fillId="0" borderId="0" xfId="0" applyFont="1" applyFill="1"/>
    <xf numFmtId="177" fontId="5" fillId="0" borderId="0" xfId="0" applyNumberFormat="1" applyFont="1" applyFill="1"/>
    <xf numFmtId="180" fontId="5" fillId="0" borderId="0" xfId="0" applyNumberFormat="1" applyFont="1" applyFill="1"/>
    <xf numFmtId="186" fontId="5" fillId="0" borderId="78" xfId="0" applyNumberFormat="1" applyFont="1" applyFill="1" applyBorder="1" applyAlignment="1">
      <alignment horizontal="left"/>
    </xf>
    <xf numFmtId="184" fontId="3" fillId="0" borderId="0" xfId="0" applyNumberFormat="1" applyFont="1" applyBorder="1" applyAlignment="1">
      <alignment horizontal="right"/>
    </xf>
    <xf numFmtId="0" fontId="1" fillId="0" borderId="2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78" fontId="1" fillId="0" borderId="52" xfId="0" applyNumberFormat="1" applyFont="1" applyBorder="1" applyAlignment="1">
      <alignment horizontal="center" vertical="center"/>
    </xf>
    <xf numFmtId="181" fontId="2" fillId="0" borderId="0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left"/>
    </xf>
    <xf numFmtId="178" fontId="3" fillId="0" borderId="0" xfId="0" applyNumberFormat="1" applyFont="1" applyBorder="1" applyAlignment="1">
      <alignment horizontal="right"/>
    </xf>
    <xf numFmtId="183" fontId="3" fillId="0" borderId="0" xfId="0" applyNumberFormat="1" applyFont="1" applyBorder="1" applyAlignment="1">
      <alignment horizontal="right"/>
    </xf>
    <xf numFmtId="181" fontId="2" fillId="0" borderId="0" xfId="0" applyNumberFormat="1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left"/>
    </xf>
    <xf numFmtId="178" fontId="3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2" fontId="6" fillId="0" borderId="0" xfId="0" applyNumberFormat="1" applyFont="1" applyFill="1" applyBorder="1"/>
    <xf numFmtId="177" fontId="3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 applyAlignment="1">
      <alignment horizontal="right"/>
    </xf>
    <xf numFmtId="183" fontId="3" fillId="0" borderId="0" xfId="0" applyNumberFormat="1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181" fontId="2" fillId="0" borderId="9" xfId="0" applyNumberFormat="1" applyFont="1" applyFill="1" applyBorder="1" applyAlignment="1">
      <alignment horizontal="center" wrapText="1"/>
    </xf>
    <xf numFmtId="2" fontId="1" fillId="0" borderId="9" xfId="0" applyNumberFormat="1" applyFont="1" applyFill="1" applyBorder="1" applyAlignment="1">
      <alignment horizontal="left"/>
    </xf>
    <xf numFmtId="178" fontId="3" fillId="0" borderId="1" xfId="0" applyNumberFormat="1" applyFont="1" applyFill="1" applyBorder="1" applyAlignment="1">
      <alignment horizontal="right"/>
    </xf>
    <xf numFmtId="0" fontId="6" fillId="0" borderId="3" xfId="0" applyFont="1" applyFill="1" applyBorder="1"/>
    <xf numFmtId="2" fontId="6" fillId="0" borderId="3" xfId="0" applyNumberFormat="1" applyFont="1" applyFill="1" applyBorder="1"/>
    <xf numFmtId="177" fontId="3" fillId="0" borderId="3" xfId="0" applyNumberFormat="1" applyFont="1" applyFill="1" applyBorder="1" applyAlignment="1">
      <alignment horizontal="right"/>
    </xf>
    <xf numFmtId="177" fontId="3" fillId="0" borderId="53" xfId="0" applyNumberFormat="1" applyFont="1" applyFill="1" applyBorder="1" applyAlignment="1">
      <alignment horizontal="right"/>
    </xf>
    <xf numFmtId="179" fontId="3" fillId="0" borderId="1" xfId="0" applyNumberFormat="1" applyFont="1" applyFill="1" applyBorder="1" applyAlignment="1">
      <alignment horizontal="right"/>
    </xf>
    <xf numFmtId="179" fontId="3" fillId="0" borderId="53" xfId="0" applyNumberFormat="1" applyFont="1" applyFill="1" applyBorder="1" applyAlignment="1">
      <alignment horizontal="right"/>
    </xf>
    <xf numFmtId="179" fontId="3" fillId="0" borderId="52" xfId="0" applyNumberFormat="1" applyFont="1" applyFill="1" applyBorder="1" applyAlignment="1">
      <alignment horizontal="right"/>
    </xf>
    <xf numFmtId="183" fontId="3" fillId="0" borderId="21" xfId="0" applyNumberFormat="1" applyFont="1" applyFill="1" applyBorder="1" applyAlignment="1">
      <alignment horizontal="right"/>
    </xf>
    <xf numFmtId="180" fontId="3" fillId="0" borderId="21" xfId="0" applyNumberFormat="1" applyFont="1" applyFill="1" applyBorder="1" applyAlignment="1">
      <alignment horizontal="right"/>
    </xf>
    <xf numFmtId="180" fontId="1" fillId="0" borderId="36" xfId="0" applyNumberFormat="1" applyFont="1" applyFill="1" applyBorder="1" applyAlignment="1">
      <alignment horizontal="center" vertical="center" wrapText="1"/>
    </xf>
    <xf numFmtId="0" fontId="0" fillId="0" borderId="37" xfId="0" applyFill="1" applyBorder="1"/>
    <xf numFmtId="0" fontId="0" fillId="0" borderId="22" xfId="0" applyFill="1" applyBorder="1"/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181" fontId="1" fillId="0" borderId="38" xfId="0" applyNumberFormat="1" applyFont="1" applyFill="1" applyBorder="1" applyAlignment="1">
      <alignment horizontal="center"/>
    </xf>
    <xf numFmtId="0" fontId="1" fillId="0" borderId="28" xfId="0" applyFont="1" applyFill="1" applyBorder="1"/>
    <xf numFmtId="181" fontId="1" fillId="0" borderId="36" xfId="0" applyNumberFormat="1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0" fillId="0" borderId="40" xfId="0" applyFill="1" applyBorder="1"/>
    <xf numFmtId="0" fontId="0" fillId="0" borderId="41" xfId="0" applyFill="1" applyBorder="1"/>
    <xf numFmtId="0" fontId="1" fillId="0" borderId="7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78" fontId="1" fillId="0" borderId="10" xfId="0" applyNumberFormat="1" applyFont="1" applyBorder="1" applyAlignment="1">
      <alignment horizontal="center" vertical="center" wrapText="1"/>
    </xf>
    <xf numFmtId="178" fontId="1" fillId="0" borderId="12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178" fontId="1" fillId="0" borderId="32" xfId="0" applyNumberFormat="1" applyFont="1" applyBorder="1" applyAlignment="1">
      <alignment horizontal="center" vertical="center" wrapText="1"/>
    </xf>
    <xf numFmtId="181" fontId="1" fillId="0" borderId="26" xfId="0" applyNumberFormat="1" applyFont="1" applyBorder="1" applyAlignment="1">
      <alignment horizontal="center"/>
    </xf>
    <xf numFmtId="0" fontId="1" fillId="0" borderId="26" xfId="0" applyFont="1" applyBorder="1"/>
    <xf numFmtId="181" fontId="1" fillId="0" borderId="36" xfId="0" applyNumberFormat="1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39" xfId="0" applyFont="1" applyBorder="1" applyAlignment="1">
      <alignment horizontal="left" vertical="center" wrapText="1"/>
    </xf>
    <xf numFmtId="0" fontId="0" fillId="0" borderId="40" xfId="0" applyBorder="1"/>
    <xf numFmtId="0" fontId="0" fillId="0" borderId="41" xfId="0" applyBorder="1"/>
    <xf numFmtId="0" fontId="1" fillId="0" borderId="58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78" fontId="1" fillId="0" borderId="16" xfId="0" applyNumberFormat="1" applyFont="1" applyBorder="1" applyAlignment="1">
      <alignment horizontal="center" vertical="center" wrapText="1"/>
    </xf>
    <xf numFmtId="0" fontId="0" fillId="0" borderId="62" xfId="0" applyBorder="1"/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37" xfId="0" applyBorder="1"/>
    <xf numFmtId="0" fontId="0" fillId="0" borderId="22" xfId="0" applyBorder="1"/>
    <xf numFmtId="178" fontId="1" fillId="0" borderId="26" xfId="0" applyNumberFormat="1" applyFont="1" applyBorder="1" applyAlignment="1">
      <alignment horizontal="center" vertical="center"/>
    </xf>
    <xf numFmtId="178" fontId="0" fillId="0" borderId="26" xfId="0" applyNumberFormat="1" applyBorder="1"/>
    <xf numFmtId="178" fontId="0" fillId="0" borderId="26" xfId="0" applyNumberFormat="1" applyBorder="1" applyAlignment="1">
      <alignment horizontal="center" vertical="center"/>
    </xf>
    <xf numFmtId="0" fontId="1" fillId="0" borderId="38" xfId="0" applyFont="1" applyBorder="1"/>
    <xf numFmtId="178" fontId="1" fillId="0" borderId="38" xfId="0" applyNumberFormat="1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82" fontId="1" fillId="0" borderId="44" xfId="0" applyNumberFormat="1" applyFont="1" applyBorder="1" applyAlignment="1">
      <alignment horizontal="center" vertical="center" wrapText="1"/>
    </xf>
    <xf numFmtId="182" fontId="0" fillId="0" borderId="45" xfId="0" applyNumberFormat="1" applyBorder="1"/>
    <xf numFmtId="182" fontId="0" fillId="0" borderId="46" xfId="0" applyNumberFormat="1" applyBorder="1"/>
    <xf numFmtId="182" fontId="0" fillId="0" borderId="47" xfId="0" applyNumberFormat="1" applyBorder="1"/>
    <xf numFmtId="178" fontId="1" fillId="0" borderId="44" xfId="0" applyNumberFormat="1" applyFont="1" applyBorder="1" applyAlignment="1">
      <alignment horizontal="center" vertical="center" wrapText="1"/>
    </xf>
    <xf numFmtId="178" fontId="1" fillId="0" borderId="45" xfId="0" applyNumberFormat="1" applyFont="1" applyBorder="1" applyAlignment="1">
      <alignment horizontal="center" vertical="center" wrapText="1"/>
    </xf>
    <xf numFmtId="178" fontId="1" fillId="0" borderId="46" xfId="0" applyNumberFormat="1" applyFont="1" applyBorder="1" applyAlignment="1">
      <alignment horizontal="center" vertical="center" wrapText="1"/>
    </xf>
    <xf numFmtId="178" fontId="1" fillId="0" borderId="47" xfId="0" applyNumberFormat="1" applyFont="1" applyBorder="1" applyAlignment="1">
      <alignment horizontal="center" vertical="center" wrapText="1"/>
    </xf>
    <xf numFmtId="0" fontId="0" fillId="0" borderId="28" xfId="0" applyBorder="1"/>
    <xf numFmtId="0" fontId="0" fillId="0" borderId="48" xfId="0" applyBorder="1"/>
    <xf numFmtId="178" fontId="0" fillId="0" borderId="48" xfId="0" applyNumberFormat="1" applyBorder="1" applyAlignment="1">
      <alignment horizontal="center" vertical="center"/>
    </xf>
    <xf numFmtId="0" fontId="0" fillId="0" borderId="61" xfId="0" applyBorder="1"/>
    <xf numFmtId="178" fontId="1" fillId="0" borderId="38" xfId="0" applyNumberFormat="1" applyFont="1" applyBorder="1" applyAlignment="1">
      <alignment horizontal="center" vertical="center" wrapText="1"/>
    </xf>
    <xf numFmtId="178" fontId="1" fillId="0" borderId="28" xfId="0" applyNumberFormat="1" applyFont="1" applyBorder="1" applyAlignment="1">
      <alignment horizontal="center" vertical="center" wrapText="1"/>
    </xf>
    <xf numFmtId="178" fontId="1" fillId="0" borderId="48" xfId="0" applyNumberFormat="1" applyFont="1" applyBorder="1" applyAlignment="1">
      <alignment horizontal="center" vertical="center" wrapText="1"/>
    </xf>
    <xf numFmtId="178" fontId="1" fillId="0" borderId="28" xfId="0" applyNumberFormat="1" applyFont="1" applyBorder="1" applyAlignment="1">
      <alignment horizontal="center" vertical="center"/>
    </xf>
    <xf numFmtId="178" fontId="1" fillId="0" borderId="48" xfId="0" applyNumberFormat="1" applyFon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1" fillId="0" borderId="23" xfId="0" applyNumberFormat="1" applyFont="1" applyBorder="1" applyAlignment="1">
      <alignment horizontal="center" vertical="center"/>
    </xf>
    <xf numFmtId="178" fontId="0" fillId="0" borderId="25" xfId="0" applyNumberFormat="1" applyBorder="1" applyAlignment="1">
      <alignment horizontal="center" vertical="center"/>
    </xf>
    <xf numFmtId="184" fontId="1" fillId="0" borderId="44" xfId="0" applyNumberFormat="1" applyFont="1" applyBorder="1" applyAlignment="1">
      <alignment horizontal="center" vertical="center" wrapText="1"/>
    </xf>
    <xf numFmtId="184" fontId="1" fillId="0" borderId="45" xfId="0" applyNumberFormat="1" applyFont="1" applyBorder="1" applyAlignment="1">
      <alignment horizontal="center" vertical="center" wrapText="1"/>
    </xf>
    <xf numFmtId="184" fontId="1" fillId="0" borderId="46" xfId="0" applyNumberFormat="1" applyFont="1" applyBorder="1" applyAlignment="1">
      <alignment horizontal="center" vertical="center" wrapText="1"/>
    </xf>
    <xf numFmtId="184" fontId="1" fillId="0" borderId="47" xfId="0" applyNumberFormat="1" applyFont="1" applyBorder="1" applyAlignment="1">
      <alignment horizontal="center" vertical="center" wrapText="1"/>
    </xf>
    <xf numFmtId="184" fontId="1" fillId="0" borderId="58" xfId="0" applyNumberFormat="1" applyFont="1" applyBorder="1" applyAlignment="1">
      <alignment horizontal="center" vertical="center" wrapText="1"/>
    </xf>
    <xf numFmtId="184" fontId="1" fillId="0" borderId="59" xfId="0" applyNumberFormat="1" applyFont="1" applyBorder="1" applyAlignment="1">
      <alignment horizontal="center" vertical="center" wrapText="1"/>
    </xf>
    <xf numFmtId="184" fontId="1" fillId="0" borderId="19" xfId="0" applyNumberFormat="1" applyFont="1" applyBorder="1" applyAlignment="1">
      <alignment horizontal="center" vertical="center" wrapText="1"/>
    </xf>
    <xf numFmtId="184" fontId="1" fillId="0" borderId="29" xfId="0" applyNumberFormat="1" applyFont="1" applyBorder="1" applyAlignment="1">
      <alignment horizontal="center" vertical="center" wrapText="1"/>
    </xf>
    <xf numFmtId="178" fontId="1" fillId="0" borderId="58" xfId="0" applyNumberFormat="1" applyFont="1" applyBorder="1" applyAlignment="1">
      <alignment horizontal="center" vertical="center" wrapText="1"/>
    </xf>
    <xf numFmtId="178" fontId="1" fillId="0" borderId="59" xfId="0" applyNumberFormat="1" applyFont="1" applyBorder="1" applyAlignment="1">
      <alignment horizontal="center" vertical="center" wrapText="1"/>
    </xf>
    <xf numFmtId="178" fontId="1" fillId="0" borderId="19" xfId="0" applyNumberFormat="1" applyFont="1" applyBorder="1" applyAlignment="1">
      <alignment horizontal="center" vertical="center" wrapText="1"/>
    </xf>
    <xf numFmtId="178" fontId="1" fillId="0" borderId="29" xfId="0" applyNumberFormat="1" applyFont="1" applyBorder="1" applyAlignment="1">
      <alignment horizontal="center" vertical="center" wrapText="1"/>
    </xf>
    <xf numFmtId="0" fontId="1" fillId="0" borderId="68" xfId="0" applyFont="1" applyBorder="1" applyAlignment="1">
      <alignment horizontal="left" vertical="center" wrapText="1"/>
    </xf>
    <xf numFmtId="0" fontId="1" fillId="2" borderId="44" xfId="0" applyFont="1" applyFill="1" applyBorder="1" applyAlignment="1">
      <alignment horizontal="center" wrapText="1"/>
    </xf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181" fontId="1" fillId="2" borderId="36" xfId="0" applyNumberFormat="1" applyFont="1" applyFill="1" applyBorder="1" applyAlignment="1">
      <alignment horizontal="center" vertical="center" wrapText="1"/>
    </xf>
    <xf numFmtId="0" fontId="0" fillId="2" borderId="37" xfId="0" applyFill="1" applyBorder="1"/>
    <xf numFmtId="0" fontId="0" fillId="2" borderId="22" xfId="0" applyFill="1" applyBorder="1"/>
    <xf numFmtId="0" fontId="1" fillId="2" borderId="39" xfId="0" applyFont="1" applyFill="1" applyBorder="1" applyAlignment="1">
      <alignment horizontal="left" vertical="center" wrapText="1"/>
    </xf>
    <xf numFmtId="0" fontId="0" fillId="2" borderId="40" xfId="0" applyFill="1" applyBorder="1"/>
    <xf numFmtId="0" fontId="0" fillId="2" borderId="41" xfId="0" applyFill="1" applyBorder="1"/>
    <xf numFmtId="178" fontId="1" fillId="0" borderId="3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left"/>
    </xf>
    <xf numFmtId="178" fontId="3" fillId="0" borderId="17" xfId="0" applyNumberFormat="1" applyFont="1" applyBorder="1"/>
    <xf numFmtId="178" fontId="3" fillId="0" borderId="79" xfId="0" applyNumberFormat="1" applyFont="1" applyBorder="1"/>
    <xf numFmtId="178" fontId="3" fillId="0" borderId="80" xfId="0" applyNumberFormat="1" applyFont="1" applyBorder="1"/>
    <xf numFmtId="0" fontId="1" fillId="0" borderId="0" xfId="0" applyFont="1" applyBorder="1" applyAlignment="1">
      <alignment horizontal="center" vertical="center" wrapText="1"/>
    </xf>
  </cellXfs>
  <cellStyles count="45">
    <cellStyle name="20% - アクセント 1 2" xfId="20" xr:uid="{00000000-0005-0000-0000-000000000000}"/>
    <cellStyle name="20% - アクセント 2 2" xfId="24" xr:uid="{00000000-0005-0000-0000-000001000000}"/>
    <cellStyle name="20% - アクセント 3 2" xfId="28" xr:uid="{00000000-0005-0000-0000-000002000000}"/>
    <cellStyle name="20% - アクセント 4 2" xfId="32" xr:uid="{00000000-0005-0000-0000-000003000000}"/>
    <cellStyle name="20% - アクセント 5 2" xfId="36" xr:uid="{00000000-0005-0000-0000-000004000000}"/>
    <cellStyle name="20% - アクセント 6 2" xfId="40" xr:uid="{00000000-0005-0000-0000-000005000000}"/>
    <cellStyle name="40% - アクセント 1 2" xfId="21" xr:uid="{00000000-0005-0000-0000-000006000000}"/>
    <cellStyle name="40% - アクセント 2 2" xfId="25" xr:uid="{00000000-0005-0000-0000-000007000000}"/>
    <cellStyle name="40% - アクセント 3 2" xfId="29" xr:uid="{00000000-0005-0000-0000-000008000000}"/>
    <cellStyle name="40% - アクセント 4 2" xfId="33" xr:uid="{00000000-0005-0000-0000-000009000000}"/>
    <cellStyle name="40% - アクセント 5 2" xfId="37" xr:uid="{00000000-0005-0000-0000-00000A000000}"/>
    <cellStyle name="40% - アクセント 6 2" xfId="41" xr:uid="{00000000-0005-0000-0000-00000B000000}"/>
    <cellStyle name="60% - アクセント 1 2" xfId="22" xr:uid="{00000000-0005-0000-0000-00000C000000}"/>
    <cellStyle name="60% - アクセント 2 2" xfId="26" xr:uid="{00000000-0005-0000-0000-00000D000000}"/>
    <cellStyle name="60% - アクセント 3 2" xfId="30" xr:uid="{00000000-0005-0000-0000-00000E000000}"/>
    <cellStyle name="60% - アクセント 4 2" xfId="34" xr:uid="{00000000-0005-0000-0000-00000F000000}"/>
    <cellStyle name="60% - アクセント 5 2" xfId="38" xr:uid="{00000000-0005-0000-0000-000010000000}"/>
    <cellStyle name="60% - アクセント 6 2" xfId="42" xr:uid="{00000000-0005-0000-0000-000011000000}"/>
    <cellStyle name="アクセント 1 2" xfId="19" xr:uid="{00000000-0005-0000-0000-000012000000}"/>
    <cellStyle name="アクセント 2 2" xfId="23" xr:uid="{00000000-0005-0000-0000-000013000000}"/>
    <cellStyle name="アクセント 3 2" xfId="27" xr:uid="{00000000-0005-0000-0000-000014000000}"/>
    <cellStyle name="アクセント 4 2" xfId="31" xr:uid="{00000000-0005-0000-0000-000015000000}"/>
    <cellStyle name="アクセント 5 2" xfId="35" xr:uid="{00000000-0005-0000-0000-000016000000}"/>
    <cellStyle name="アクセント 6 2" xfId="39" xr:uid="{00000000-0005-0000-0000-000017000000}"/>
    <cellStyle name="タイトル 2" xfId="6" xr:uid="{00000000-0005-0000-0000-000018000000}"/>
    <cellStyle name="チェック セル 2" xfId="14" xr:uid="{00000000-0005-0000-0000-000019000000}"/>
    <cellStyle name="どちらでもない 2" xfId="9" xr:uid="{00000000-0005-0000-0000-00001A000000}"/>
    <cellStyle name="メモ 2" xfId="16" xr:uid="{00000000-0005-0000-0000-00001B000000}"/>
    <cellStyle name="リンク セル 2" xfId="13" xr:uid="{00000000-0005-0000-0000-00001C000000}"/>
    <cellStyle name="悪い 2" xfId="8" xr:uid="{00000000-0005-0000-0000-00001D000000}"/>
    <cellStyle name="計算 2" xfId="12" xr:uid="{00000000-0005-0000-0000-00001E000000}"/>
    <cellStyle name="警告文 2" xfId="15" xr:uid="{00000000-0005-0000-0000-00001F000000}"/>
    <cellStyle name="桁区切り 2" xfId="43" xr:uid="{00000000-0005-0000-0000-000020000000}"/>
    <cellStyle name="見出し 1" xfId="1" builtinId="16" customBuiltin="1"/>
    <cellStyle name="見出し 2" xfId="2" builtinId="17" customBuiltin="1"/>
    <cellStyle name="見出し 3" xfId="3" builtinId="18" customBuiltin="1"/>
    <cellStyle name="見出し 4" xfId="4" builtinId="19" customBuiltin="1"/>
    <cellStyle name="集計 2" xfId="18" xr:uid="{00000000-0005-0000-0000-000025000000}"/>
    <cellStyle name="出力 2" xfId="11" xr:uid="{00000000-0005-0000-0000-000026000000}"/>
    <cellStyle name="説明文 2" xfId="17" xr:uid="{00000000-0005-0000-0000-000027000000}"/>
    <cellStyle name="入力 2" xfId="10" xr:uid="{00000000-0005-0000-0000-000028000000}"/>
    <cellStyle name="標準" xfId="0" builtinId="0"/>
    <cellStyle name="標準 2" xfId="44" xr:uid="{00000000-0005-0000-0000-00002A000000}"/>
    <cellStyle name="標準 3" xfId="5" xr:uid="{00000000-0005-0000-0000-00002B000000}"/>
    <cellStyle name="良い 2" xfId="7" xr:uid="{00000000-0005-0000-0000-00002C000000}"/>
  </cellStyles>
  <dxfs count="0"/>
  <tableStyles count="0" defaultTableStyle="TableStyleMedium9" defaultPivotStyle="PivotStyleLight16"/>
  <colors>
    <mruColors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6"/>
  <sheetViews>
    <sheetView tabSelected="1" view="pageBreakPreview" zoomScaleNormal="150" zoomScaleSheetLayoutView="100" workbookViewId="0">
      <selection sqref="A1:A3"/>
    </sheetView>
  </sheetViews>
  <sheetFormatPr defaultColWidth="8.88671875" defaultRowHeight="9" customHeight="1"/>
  <cols>
    <col min="1" max="1" width="3.33203125" style="206" bestFit="1" customWidth="1"/>
    <col min="2" max="2" width="8.6640625" style="207" customWidth="1"/>
    <col min="3" max="3" width="5.77734375" style="167" customWidth="1"/>
    <col min="4" max="5" width="5.77734375" style="208" customWidth="1"/>
    <col min="6" max="7" width="5.77734375" style="167" customWidth="1"/>
    <col min="8" max="11" width="8.33203125" style="167" customWidth="1"/>
    <col min="12" max="12" width="7.33203125" style="167" customWidth="1"/>
    <col min="13" max="13" width="8.21875" style="209" customWidth="1"/>
    <col min="14" max="14" width="8.88671875" style="167"/>
    <col min="15" max="16" width="0" style="167" hidden="1" customWidth="1"/>
    <col min="17" max="16384" width="8.88671875" style="167"/>
  </cols>
  <sheetData>
    <row r="1" spans="1:16" s="147" customFormat="1" ht="11.1" customHeight="1">
      <c r="A1" s="248" t="s">
        <v>120</v>
      </c>
      <c r="B1" s="249" t="s">
        <v>127</v>
      </c>
      <c r="C1" s="243" t="s">
        <v>125</v>
      </c>
      <c r="D1" s="244"/>
      <c r="E1" s="244"/>
      <c r="F1" s="244"/>
      <c r="G1" s="245"/>
      <c r="H1" s="244" t="s">
        <v>173</v>
      </c>
      <c r="I1" s="245"/>
      <c r="J1" s="244" t="s">
        <v>174</v>
      </c>
      <c r="K1" s="245"/>
      <c r="L1" s="257" t="s">
        <v>176</v>
      </c>
      <c r="M1" s="240" t="s">
        <v>179</v>
      </c>
      <c r="N1" s="240" t="s">
        <v>172</v>
      </c>
      <c r="O1" s="240" t="s">
        <v>180</v>
      </c>
    </row>
    <row r="2" spans="1:16" s="147" customFormat="1" ht="11.1" customHeight="1">
      <c r="A2" s="241"/>
      <c r="B2" s="250"/>
      <c r="C2" s="148" t="s">
        <v>122</v>
      </c>
      <c r="D2" s="252" t="s">
        <v>123</v>
      </c>
      <c r="E2" s="253"/>
      <c r="F2" s="252" t="s">
        <v>124</v>
      </c>
      <c r="G2" s="254"/>
      <c r="H2" s="255" t="s">
        <v>171</v>
      </c>
      <c r="I2" s="254" t="s">
        <v>175</v>
      </c>
      <c r="J2" s="255" t="s">
        <v>171</v>
      </c>
      <c r="K2" s="254" t="s">
        <v>175</v>
      </c>
      <c r="L2" s="241"/>
      <c r="M2" s="241"/>
      <c r="N2" s="241"/>
      <c r="O2" s="241"/>
    </row>
    <row r="3" spans="1:16" s="147" customFormat="1" ht="11.1" customHeight="1">
      <c r="A3" s="242"/>
      <c r="B3" s="251"/>
      <c r="C3" s="149" t="s">
        <v>126</v>
      </c>
      <c r="D3" s="150" t="s">
        <v>170</v>
      </c>
      <c r="E3" s="151" t="s">
        <v>178</v>
      </c>
      <c r="F3" s="152" t="s">
        <v>170</v>
      </c>
      <c r="G3" s="153" t="s">
        <v>178</v>
      </c>
      <c r="H3" s="256"/>
      <c r="I3" s="258"/>
      <c r="J3" s="256"/>
      <c r="K3" s="258"/>
      <c r="L3" s="242"/>
      <c r="M3" s="242"/>
      <c r="N3" s="242"/>
      <c r="O3" s="242"/>
    </row>
    <row r="4" spans="1:16" s="147" customFormat="1" ht="11.1" customHeight="1">
      <c r="A4" s="154">
        <v>1</v>
      </c>
      <c r="B4" s="155" t="s">
        <v>3</v>
      </c>
      <c r="C4" s="156">
        <v>6.685542110000001</v>
      </c>
      <c r="D4" s="157">
        <v>4.76</v>
      </c>
      <c r="E4" s="158">
        <v>4.6848411839999997</v>
      </c>
      <c r="F4" s="159">
        <v>4.3899999999999997</v>
      </c>
      <c r="G4" s="160">
        <v>4.3151390740000002</v>
      </c>
      <c r="H4" s="161">
        <v>1761</v>
      </c>
      <c r="I4" s="162">
        <v>2014</v>
      </c>
      <c r="J4" s="161">
        <v>1047</v>
      </c>
      <c r="K4" s="163">
        <v>1299</v>
      </c>
      <c r="L4" s="164">
        <f t="shared" ref="L4:L35" si="0">ROUND(100*(I4-H4)/H4,2)</f>
        <v>14.37</v>
      </c>
      <c r="M4" s="165">
        <f t="shared" ref="M4:M35" si="1">I4/E4</f>
        <v>429.89717706511692</v>
      </c>
      <c r="N4" s="165">
        <v>342.01680672268907</v>
      </c>
      <c r="O4" s="166">
        <f t="shared" ref="O4:O35" si="2">M4/N4</f>
        <v>1.2569475201658209</v>
      </c>
      <c r="P4" s="167"/>
    </row>
    <row r="5" spans="1:16" ht="11.1" customHeight="1">
      <c r="A5" s="168">
        <v>2</v>
      </c>
      <c r="B5" s="169" t="s">
        <v>4</v>
      </c>
      <c r="C5" s="170">
        <v>16.580605331000005</v>
      </c>
      <c r="D5" s="171">
        <v>11.67</v>
      </c>
      <c r="E5" s="172">
        <v>11.871274554000003</v>
      </c>
      <c r="F5" s="173">
        <v>10.97</v>
      </c>
      <c r="G5" s="174">
        <v>10.880253496000002</v>
      </c>
      <c r="H5" s="175">
        <v>3190</v>
      </c>
      <c r="I5" s="176">
        <v>3431</v>
      </c>
      <c r="J5" s="175">
        <v>1845</v>
      </c>
      <c r="K5" s="177">
        <v>2177</v>
      </c>
      <c r="L5" s="178">
        <f t="shared" si="0"/>
        <v>7.55</v>
      </c>
      <c r="M5" s="179">
        <f t="shared" si="1"/>
        <v>289.01698670964788</v>
      </c>
      <c r="N5" s="179">
        <v>255.35561268209082</v>
      </c>
      <c r="O5" s="180">
        <f t="shared" si="2"/>
        <v>1.1318215553361044</v>
      </c>
    </row>
    <row r="6" spans="1:16" ht="11.1" customHeight="1">
      <c r="A6" s="168">
        <v>3</v>
      </c>
      <c r="B6" s="169" t="s">
        <v>5</v>
      </c>
      <c r="C6" s="170">
        <v>15.382628481999998</v>
      </c>
      <c r="D6" s="171">
        <v>11.05</v>
      </c>
      <c r="E6" s="172">
        <v>10.691404861000004</v>
      </c>
      <c r="F6" s="173">
        <v>10.36</v>
      </c>
      <c r="G6" s="174">
        <v>9.9425201229999995</v>
      </c>
      <c r="H6" s="175">
        <v>3484</v>
      </c>
      <c r="I6" s="176">
        <v>3507</v>
      </c>
      <c r="J6" s="175">
        <v>1984</v>
      </c>
      <c r="K6" s="177">
        <v>2170</v>
      </c>
      <c r="L6" s="178">
        <f t="shared" si="0"/>
        <v>0.66</v>
      </c>
      <c r="M6" s="179">
        <f t="shared" si="1"/>
        <v>328.02050297363616</v>
      </c>
      <c r="N6" s="179">
        <v>293.2126696832579</v>
      </c>
      <c r="O6" s="180">
        <f t="shared" si="2"/>
        <v>1.1187119005736665</v>
      </c>
    </row>
    <row r="7" spans="1:16" ht="11.1" customHeight="1">
      <c r="A7" s="168">
        <v>4</v>
      </c>
      <c r="B7" s="169" t="s">
        <v>6</v>
      </c>
      <c r="C7" s="170">
        <v>9.4314560310000015</v>
      </c>
      <c r="D7" s="171">
        <v>6.35</v>
      </c>
      <c r="E7" s="172">
        <v>6.252925579000002</v>
      </c>
      <c r="F7" s="173">
        <v>5.76</v>
      </c>
      <c r="G7" s="174">
        <v>5.6510911720000019</v>
      </c>
      <c r="H7" s="175">
        <v>2263</v>
      </c>
      <c r="I7" s="176">
        <v>2286</v>
      </c>
      <c r="J7" s="175">
        <v>1294</v>
      </c>
      <c r="K7" s="177">
        <v>1386</v>
      </c>
      <c r="L7" s="178">
        <f t="shared" si="0"/>
        <v>1.02</v>
      </c>
      <c r="M7" s="179">
        <f t="shared" si="1"/>
        <v>365.58887054043402</v>
      </c>
      <c r="N7" s="179">
        <v>339.84251968503941</v>
      </c>
      <c r="O7" s="180">
        <f t="shared" si="2"/>
        <v>1.0757596514975698</v>
      </c>
    </row>
    <row r="8" spans="1:16" ht="11.1" customHeight="1">
      <c r="A8" s="168">
        <v>5</v>
      </c>
      <c r="B8" s="169" t="s">
        <v>7</v>
      </c>
      <c r="C8" s="170">
        <v>21.659811790999992</v>
      </c>
      <c r="D8" s="171">
        <v>16.07</v>
      </c>
      <c r="E8" s="172">
        <v>15.937822536999997</v>
      </c>
      <c r="F8" s="173">
        <v>15.79</v>
      </c>
      <c r="G8" s="174">
        <v>14.834308501999994</v>
      </c>
      <c r="H8" s="175">
        <v>2986</v>
      </c>
      <c r="I8" s="176">
        <v>2729</v>
      </c>
      <c r="J8" s="175">
        <v>1919</v>
      </c>
      <c r="K8" s="177">
        <v>1941</v>
      </c>
      <c r="L8" s="178">
        <f t="shared" si="0"/>
        <v>-8.61</v>
      </c>
      <c r="M8" s="179">
        <f t="shared" si="1"/>
        <v>171.22790730443685</v>
      </c>
      <c r="N8" s="179">
        <v>174.98444306160548</v>
      </c>
      <c r="O8" s="180">
        <f t="shared" si="2"/>
        <v>0.9785321729666786</v>
      </c>
    </row>
    <row r="9" spans="1:16" ht="11.1" customHeight="1">
      <c r="A9" s="168">
        <v>6</v>
      </c>
      <c r="B9" s="169" t="s">
        <v>8</v>
      </c>
      <c r="C9" s="170">
        <v>38.987882979999988</v>
      </c>
      <c r="D9" s="171">
        <v>24.24</v>
      </c>
      <c r="E9" s="172">
        <v>25.001846027999996</v>
      </c>
      <c r="F9" s="173">
        <v>19.43</v>
      </c>
      <c r="G9" s="174">
        <v>20.447449281000001</v>
      </c>
      <c r="H9" s="175">
        <v>1966</v>
      </c>
      <c r="I9" s="176">
        <v>2045</v>
      </c>
      <c r="J9" s="175">
        <v>1219</v>
      </c>
      <c r="K9" s="177">
        <v>1237</v>
      </c>
      <c r="L9" s="178">
        <f t="shared" si="0"/>
        <v>4.0199999999999996</v>
      </c>
      <c r="M9" s="179">
        <f t="shared" si="1"/>
        <v>81.793960242366481</v>
      </c>
      <c r="N9" s="179">
        <v>75.123762376237622</v>
      </c>
      <c r="O9" s="180">
        <f t="shared" si="2"/>
        <v>1.0887894542970695</v>
      </c>
    </row>
    <row r="10" spans="1:16" ht="11.1" customHeight="1">
      <c r="A10" s="168">
        <v>7</v>
      </c>
      <c r="B10" s="169" t="s">
        <v>9</v>
      </c>
      <c r="C10" s="170">
        <v>23.556501847</v>
      </c>
      <c r="D10" s="171">
        <v>13.07</v>
      </c>
      <c r="E10" s="172">
        <v>12.811006211999999</v>
      </c>
      <c r="F10" s="173">
        <v>12.24</v>
      </c>
      <c r="G10" s="174">
        <v>12.046038225</v>
      </c>
      <c r="H10" s="175">
        <v>1386</v>
      </c>
      <c r="I10" s="176">
        <v>1463</v>
      </c>
      <c r="J10" s="175">
        <v>706</v>
      </c>
      <c r="K10" s="177">
        <v>800</v>
      </c>
      <c r="L10" s="178">
        <f t="shared" si="0"/>
        <v>5.56</v>
      </c>
      <c r="M10" s="179">
        <f t="shared" si="1"/>
        <v>114.19868008725309</v>
      </c>
      <c r="N10" s="179">
        <v>101.75975516449886</v>
      </c>
      <c r="O10" s="180">
        <f t="shared" si="2"/>
        <v>1.1222381569476676</v>
      </c>
    </row>
    <row r="11" spans="1:16" ht="11.1" customHeight="1">
      <c r="A11" s="168">
        <v>8</v>
      </c>
      <c r="B11" s="169" t="s">
        <v>10</v>
      </c>
      <c r="C11" s="170">
        <v>7.2053850539999997</v>
      </c>
      <c r="D11" s="171">
        <v>4.91</v>
      </c>
      <c r="E11" s="172">
        <v>4.2926047910000005</v>
      </c>
      <c r="F11" s="173">
        <v>4.09</v>
      </c>
      <c r="G11" s="174">
        <v>3.8208770600000004</v>
      </c>
      <c r="H11" s="175">
        <v>490</v>
      </c>
      <c r="I11" s="176">
        <v>560</v>
      </c>
      <c r="J11" s="175">
        <v>325</v>
      </c>
      <c r="K11" s="177">
        <v>411</v>
      </c>
      <c r="L11" s="178">
        <f t="shared" si="0"/>
        <v>14.29</v>
      </c>
      <c r="M11" s="179">
        <f t="shared" si="1"/>
        <v>130.45692004400505</v>
      </c>
      <c r="N11" s="179">
        <v>92.668024439918526</v>
      </c>
      <c r="O11" s="180">
        <f t="shared" si="2"/>
        <v>1.4077878624528897</v>
      </c>
      <c r="P11" s="147">
        <v>1</v>
      </c>
    </row>
    <row r="12" spans="1:16" ht="11.1" customHeight="1">
      <c r="A12" s="168">
        <v>9</v>
      </c>
      <c r="B12" s="169" t="s">
        <v>11</v>
      </c>
      <c r="C12" s="170">
        <v>7.4540957790000002</v>
      </c>
      <c r="D12" s="171">
        <v>3.13</v>
      </c>
      <c r="E12" s="172">
        <v>3.1002202839999993</v>
      </c>
      <c r="F12" s="173">
        <v>2.4</v>
      </c>
      <c r="G12" s="174">
        <v>2.956704473999999</v>
      </c>
      <c r="H12" s="175">
        <v>13</v>
      </c>
      <c r="I12" s="176">
        <v>10</v>
      </c>
      <c r="J12" s="175">
        <v>11</v>
      </c>
      <c r="K12" s="177">
        <v>7</v>
      </c>
      <c r="L12" s="178">
        <f t="shared" si="0"/>
        <v>-23.08</v>
      </c>
      <c r="M12" s="179">
        <f t="shared" si="1"/>
        <v>3.2255772441749504</v>
      </c>
      <c r="N12" s="179">
        <v>4.1533546325878596</v>
      </c>
      <c r="O12" s="180">
        <f t="shared" si="2"/>
        <v>0.77661975186673804</v>
      </c>
    </row>
    <row r="13" spans="1:16" ht="11.1" customHeight="1">
      <c r="A13" s="168">
        <v>10</v>
      </c>
      <c r="B13" s="169" t="s">
        <v>12</v>
      </c>
      <c r="C13" s="170">
        <v>9.9557165389999955</v>
      </c>
      <c r="D13" s="171">
        <v>5.42</v>
      </c>
      <c r="E13" s="172">
        <v>5.212173451</v>
      </c>
      <c r="F13" s="173">
        <v>5.31</v>
      </c>
      <c r="G13" s="174">
        <v>5.1334131980000013</v>
      </c>
      <c r="H13" s="175">
        <v>134</v>
      </c>
      <c r="I13" s="176">
        <v>100</v>
      </c>
      <c r="J13" s="175">
        <v>89</v>
      </c>
      <c r="K13" s="177">
        <v>73</v>
      </c>
      <c r="L13" s="178">
        <f t="shared" si="0"/>
        <v>-25.37</v>
      </c>
      <c r="M13" s="179">
        <f t="shared" si="1"/>
        <v>19.185854219953892</v>
      </c>
      <c r="N13" s="179">
        <v>22.878228782287824</v>
      </c>
      <c r="O13" s="180">
        <f t="shared" si="2"/>
        <v>0.83860749896895237</v>
      </c>
    </row>
    <row r="14" spans="1:16" ht="11.1" customHeight="1">
      <c r="A14" s="168">
        <v>11</v>
      </c>
      <c r="B14" s="169" t="s">
        <v>13</v>
      </c>
      <c r="C14" s="170">
        <v>6.4062403420000003</v>
      </c>
      <c r="D14" s="171">
        <v>3.46</v>
      </c>
      <c r="E14" s="172">
        <v>3.6623961679999995</v>
      </c>
      <c r="F14" s="173">
        <v>2.88</v>
      </c>
      <c r="G14" s="174">
        <v>3.1369222450000009</v>
      </c>
      <c r="H14" s="175">
        <v>256</v>
      </c>
      <c r="I14" s="176">
        <v>172</v>
      </c>
      <c r="J14" s="175">
        <v>120</v>
      </c>
      <c r="K14" s="177">
        <v>101</v>
      </c>
      <c r="L14" s="178">
        <f t="shared" si="0"/>
        <v>-32.81</v>
      </c>
      <c r="M14" s="179">
        <f t="shared" si="1"/>
        <v>46.963788762898254</v>
      </c>
      <c r="N14" s="179">
        <v>63.583815028901732</v>
      </c>
      <c r="O14" s="180">
        <f t="shared" si="2"/>
        <v>0.73861231418012707</v>
      </c>
    </row>
    <row r="15" spans="1:16" ht="11.1" customHeight="1">
      <c r="A15" s="168">
        <v>12</v>
      </c>
      <c r="B15" s="169" t="s">
        <v>14</v>
      </c>
      <c r="C15" s="170">
        <v>6.4320538569999988</v>
      </c>
      <c r="D15" s="171">
        <v>3.22</v>
      </c>
      <c r="E15" s="172">
        <v>3.147746650999999</v>
      </c>
      <c r="F15" s="173">
        <v>2.96</v>
      </c>
      <c r="G15" s="174">
        <v>2.9372010199999989</v>
      </c>
      <c r="H15" s="175">
        <v>439</v>
      </c>
      <c r="I15" s="176">
        <v>483</v>
      </c>
      <c r="J15" s="175">
        <v>303</v>
      </c>
      <c r="K15" s="177">
        <v>373</v>
      </c>
      <c r="L15" s="178">
        <f t="shared" si="0"/>
        <v>10.02</v>
      </c>
      <c r="M15" s="179">
        <f t="shared" si="1"/>
        <v>153.44309868348429</v>
      </c>
      <c r="N15" s="179">
        <v>128.88198757763973</v>
      </c>
      <c r="O15" s="180">
        <f t="shared" si="2"/>
        <v>1.1905705488212517</v>
      </c>
    </row>
    <row r="16" spans="1:16" ht="11.1" customHeight="1">
      <c r="A16" s="168">
        <v>13</v>
      </c>
      <c r="B16" s="169" t="s">
        <v>15</v>
      </c>
      <c r="C16" s="170">
        <v>7.5254142159999962</v>
      </c>
      <c r="D16" s="171">
        <v>4.76</v>
      </c>
      <c r="E16" s="172">
        <v>4.5972755419999967</v>
      </c>
      <c r="F16" s="173">
        <v>4.51</v>
      </c>
      <c r="G16" s="174">
        <v>4.3647165609999972</v>
      </c>
      <c r="H16" s="175">
        <v>760</v>
      </c>
      <c r="I16" s="176">
        <v>931</v>
      </c>
      <c r="J16" s="175">
        <v>479</v>
      </c>
      <c r="K16" s="177">
        <v>738</v>
      </c>
      <c r="L16" s="178">
        <f t="shared" si="0"/>
        <v>22.5</v>
      </c>
      <c r="M16" s="179">
        <f t="shared" si="1"/>
        <v>202.51124638811146</v>
      </c>
      <c r="N16" s="179">
        <v>143.0672268907563</v>
      </c>
      <c r="O16" s="180">
        <f t="shared" si="2"/>
        <v>1.4154971113177834</v>
      </c>
    </row>
    <row r="17" spans="1:16" ht="11.1" customHeight="1">
      <c r="A17" s="168">
        <v>14</v>
      </c>
      <c r="B17" s="169" t="s">
        <v>16</v>
      </c>
      <c r="C17" s="170">
        <v>8.0066073449999955</v>
      </c>
      <c r="D17" s="171">
        <v>5.13</v>
      </c>
      <c r="E17" s="172">
        <v>5.0324979309999982</v>
      </c>
      <c r="F17" s="173">
        <v>4.83</v>
      </c>
      <c r="G17" s="174">
        <v>4.8626582109999985</v>
      </c>
      <c r="H17" s="175">
        <v>941</v>
      </c>
      <c r="I17" s="176">
        <v>977</v>
      </c>
      <c r="J17" s="175">
        <v>677</v>
      </c>
      <c r="K17" s="177">
        <v>799</v>
      </c>
      <c r="L17" s="178">
        <f t="shared" si="0"/>
        <v>3.83</v>
      </c>
      <c r="M17" s="179">
        <f t="shared" si="1"/>
        <v>194.13818215040223</v>
      </c>
      <c r="N17" s="179">
        <v>170.9551656920078</v>
      </c>
      <c r="O17" s="180">
        <f t="shared" si="2"/>
        <v>1.1356087507771533</v>
      </c>
    </row>
    <row r="18" spans="1:16" ht="11.1" customHeight="1">
      <c r="A18" s="168">
        <v>15</v>
      </c>
      <c r="B18" s="169" t="s">
        <v>17</v>
      </c>
      <c r="C18" s="170">
        <v>10.403573120000001</v>
      </c>
      <c r="D18" s="171">
        <v>6.28</v>
      </c>
      <c r="E18" s="172">
        <v>6.5387674000000002</v>
      </c>
      <c r="F18" s="173">
        <v>5.49</v>
      </c>
      <c r="G18" s="174">
        <v>6.3039429379999996</v>
      </c>
      <c r="H18" s="175">
        <v>309</v>
      </c>
      <c r="I18" s="176">
        <v>248</v>
      </c>
      <c r="J18" s="175">
        <v>198</v>
      </c>
      <c r="K18" s="177">
        <v>168</v>
      </c>
      <c r="L18" s="178">
        <f t="shared" si="0"/>
        <v>-19.739999999999998</v>
      </c>
      <c r="M18" s="179">
        <f t="shared" si="1"/>
        <v>37.927637554441837</v>
      </c>
      <c r="N18" s="179">
        <v>48.089171974522294</v>
      </c>
      <c r="O18" s="180">
        <f t="shared" si="2"/>
        <v>0.78869392000627392</v>
      </c>
    </row>
    <row r="19" spans="1:16" ht="11.1" customHeight="1">
      <c r="A19" s="168">
        <v>16</v>
      </c>
      <c r="B19" s="169" t="s">
        <v>18</v>
      </c>
      <c r="C19" s="170">
        <v>9.228644702999997</v>
      </c>
      <c r="D19" s="171">
        <v>5.48</v>
      </c>
      <c r="E19" s="172">
        <v>5.4482980819999982</v>
      </c>
      <c r="F19" s="173">
        <v>4.32</v>
      </c>
      <c r="G19" s="174">
        <v>4.3989660209999988</v>
      </c>
      <c r="H19" s="175">
        <v>431</v>
      </c>
      <c r="I19" s="176">
        <v>339</v>
      </c>
      <c r="J19" s="175">
        <v>287</v>
      </c>
      <c r="K19" s="177">
        <v>251</v>
      </c>
      <c r="L19" s="178">
        <f t="shared" si="0"/>
        <v>-21.35</v>
      </c>
      <c r="M19" s="179">
        <f t="shared" si="1"/>
        <v>62.221265227756696</v>
      </c>
      <c r="N19" s="179">
        <v>74.087591240875909</v>
      </c>
      <c r="O19" s="180">
        <f t="shared" si="2"/>
        <v>0.83983382622686387</v>
      </c>
    </row>
    <row r="20" spans="1:16" ht="11.1" customHeight="1">
      <c r="A20" s="168">
        <v>17</v>
      </c>
      <c r="B20" s="169" t="s">
        <v>19</v>
      </c>
      <c r="C20" s="170">
        <v>11.520243980000004</v>
      </c>
      <c r="D20" s="171">
        <v>8.73</v>
      </c>
      <c r="E20" s="172">
        <v>8.5303006090000046</v>
      </c>
      <c r="F20" s="173">
        <v>7.95</v>
      </c>
      <c r="G20" s="174">
        <v>8.3851914320000045</v>
      </c>
      <c r="H20" s="175">
        <v>667</v>
      </c>
      <c r="I20" s="176">
        <v>783</v>
      </c>
      <c r="J20" s="175">
        <v>483</v>
      </c>
      <c r="K20" s="177">
        <v>607</v>
      </c>
      <c r="L20" s="178">
        <f t="shared" si="0"/>
        <v>17.39</v>
      </c>
      <c r="M20" s="179">
        <f t="shared" si="1"/>
        <v>91.790434580216981</v>
      </c>
      <c r="N20" s="179">
        <v>70.332187857961046</v>
      </c>
      <c r="O20" s="180">
        <f t="shared" si="2"/>
        <v>1.3050985242431503</v>
      </c>
    </row>
    <row r="21" spans="1:16" ht="11.1" customHeight="1">
      <c r="A21" s="168">
        <v>18</v>
      </c>
      <c r="B21" s="169" t="s">
        <v>20</v>
      </c>
      <c r="C21" s="170">
        <v>23.116741409000014</v>
      </c>
      <c r="D21" s="171">
        <v>17.53</v>
      </c>
      <c r="E21" s="172">
        <v>18.713719633000011</v>
      </c>
      <c r="F21" s="173">
        <v>16.66</v>
      </c>
      <c r="G21" s="174">
        <v>17.873740112000004</v>
      </c>
      <c r="H21" s="175">
        <v>4237</v>
      </c>
      <c r="I21" s="176">
        <v>4134</v>
      </c>
      <c r="J21" s="175">
        <v>2187</v>
      </c>
      <c r="K21" s="177">
        <v>2334</v>
      </c>
      <c r="L21" s="178">
        <f t="shared" si="0"/>
        <v>-2.4300000000000002</v>
      </c>
      <c r="M21" s="179">
        <f t="shared" si="1"/>
        <v>220.90744550378173</v>
      </c>
      <c r="N21" s="179">
        <v>224.64346833998857</v>
      </c>
      <c r="O21" s="180">
        <f t="shared" si="2"/>
        <v>0.98336910098560026</v>
      </c>
    </row>
    <row r="22" spans="1:16" ht="11.1" customHeight="1">
      <c r="A22" s="168">
        <v>19</v>
      </c>
      <c r="B22" s="169" t="s">
        <v>21</v>
      </c>
      <c r="C22" s="170">
        <v>31.730394397000008</v>
      </c>
      <c r="D22" s="171">
        <v>25.39</v>
      </c>
      <c r="E22" s="172">
        <v>26.454684211000004</v>
      </c>
      <c r="F22" s="173">
        <v>23.88</v>
      </c>
      <c r="G22" s="174">
        <v>25.037822953999996</v>
      </c>
      <c r="H22" s="175">
        <v>4275</v>
      </c>
      <c r="I22" s="176">
        <v>4503</v>
      </c>
      <c r="J22" s="175">
        <v>2077</v>
      </c>
      <c r="K22" s="177">
        <v>2394</v>
      </c>
      <c r="L22" s="178">
        <f t="shared" si="0"/>
        <v>5.33</v>
      </c>
      <c r="M22" s="179">
        <f t="shared" si="1"/>
        <v>170.21560204931978</v>
      </c>
      <c r="N22" s="179">
        <v>156.79401339109884</v>
      </c>
      <c r="O22" s="180">
        <f t="shared" si="2"/>
        <v>1.0856001346476336</v>
      </c>
    </row>
    <row r="23" spans="1:16" ht="11.1" customHeight="1">
      <c r="A23" s="168">
        <v>20</v>
      </c>
      <c r="B23" s="169" t="s">
        <v>22</v>
      </c>
      <c r="C23" s="170">
        <v>19.279578682000004</v>
      </c>
      <c r="D23" s="171">
        <v>11.92</v>
      </c>
      <c r="E23" s="172">
        <v>15.379054240999999</v>
      </c>
      <c r="F23" s="173">
        <v>9.52</v>
      </c>
      <c r="G23" s="174">
        <v>11.873301016000001</v>
      </c>
      <c r="H23" s="175">
        <v>1620</v>
      </c>
      <c r="I23" s="176">
        <v>1643</v>
      </c>
      <c r="J23" s="175">
        <v>963</v>
      </c>
      <c r="K23" s="177">
        <v>1050</v>
      </c>
      <c r="L23" s="178">
        <f t="shared" si="0"/>
        <v>1.42</v>
      </c>
      <c r="M23" s="179">
        <f t="shared" si="1"/>
        <v>106.83361761088155</v>
      </c>
      <c r="N23" s="179">
        <v>127.93624161073825</v>
      </c>
      <c r="O23" s="180">
        <f t="shared" si="2"/>
        <v>0.83505358814538233</v>
      </c>
    </row>
    <row r="24" spans="1:16" ht="11.1" customHeight="1">
      <c r="A24" s="168">
        <v>21</v>
      </c>
      <c r="B24" s="169" t="s">
        <v>23</v>
      </c>
      <c r="C24" s="170">
        <v>8.9349162529999937</v>
      </c>
      <c r="D24" s="171">
        <v>7.27</v>
      </c>
      <c r="E24" s="172">
        <v>6.4668004419999967</v>
      </c>
      <c r="F24" s="173">
        <v>6.49</v>
      </c>
      <c r="G24" s="174">
        <v>6.3084900789999967</v>
      </c>
      <c r="H24" s="175">
        <v>1541</v>
      </c>
      <c r="I24" s="176">
        <v>2216</v>
      </c>
      <c r="J24" s="175">
        <v>847</v>
      </c>
      <c r="K24" s="177">
        <v>1344</v>
      </c>
      <c r="L24" s="178">
        <f t="shared" si="0"/>
        <v>43.8</v>
      </c>
      <c r="M24" s="179">
        <f t="shared" si="1"/>
        <v>342.67332351988495</v>
      </c>
      <c r="N24" s="179">
        <v>197.111416781293</v>
      </c>
      <c r="O24" s="180">
        <f t="shared" si="2"/>
        <v>1.7384752700555222</v>
      </c>
    </row>
    <row r="25" spans="1:16" ht="11.1" customHeight="1">
      <c r="A25" s="168">
        <v>22</v>
      </c>
      <c r="B25" s="169" t="s">
        <v>24</v>
      </c>
      <c r="C25" s="170">
        <v>8.4023043800000021</v>
      </c>
      <c r="D25" s="171">
        <v>6.18</v>
      </c>
      <c r="E25" s="172">
        <v>5.9025387030000029</v>
      </c>
      <c r="F25" s="173">
        <v>5.0199999999999996</v>
      </c>
      <c r="G25" s="174">
        <v>5.8030066080000022</v>
      </c>
      <c r="H25" s="175">
        <v>305</v>
      </c>
      <c r="I25" s="176">
        <v>270</v>
      </c>
      <c r="J25" s="175">
        <v>208</v>
      </c>
      <c r="K25" s="177">
        <v>202</v>
      </c>
      <c r="L25" s="178">
        <f t="shared" si="0"/>
        <v>-11.48</v>
      </c>
      <c r="M25" s="179">
        <f t="shared" si="1"/>
        <v>45.743029158414629</v>
      </c>
      <c r="N25" s="179">
        <v>47.896440129449843</v>
      </c>
      <c r="O25" s="180">
        <f t="shared" si="2"/>
        <v>0.9550402709425756</v>
      </c>
    </row>
    <row r="26" spans="1:16" ht="11.1" customHeight="1">
      <c r="A26" s="168">
        <v>23</v>
      </c>
      <c r="B26" s="169" t="s">
        <v>25</v>
      </c>
      <c r="C26" s="170">
        <v>8.40412553</v>
      </c>
      <c r="D26" s="171">
        <v>5.7</v>
      </c>
      <c r="E26" s="172">
        <v>5.6948013039999994</v>
      </c>
      <c r="F26" s="173">
        <v>5.33</v>
      </c>
      <c r="G26" s="174">
        <v>5.4597322039999989</v>
      </c>
      <c r="H26" s="175">
        <v>677</v>
      </c>
      <c r="I26" s="176">
        <v>745</v>
      </c>
      <c r="J26" s="175">
        <v>414</v>
      </c>
      <c r="K26" s="177">
        <v>480</v>
      </c>
      <c r="L26" s="178">
        <f t="shared" si="0"/>
        <v>10.039999999999999</v>
      </c>
      <c r="M26" s="179">
        <f t="shared" si="1"/>
        <v>130.82106999531587</v>
      </c>
      <c r="N26" s="179">
        <v>114.73684210526315</v>
      </c>
      <c r="O26" s="180">
        <f t="shared" si="2"/>
        <v>1.1401836375738539</v>
      </c>
    </row>
    <row r="27" spans="1:16" ht="11.1" customHeight="1">
      <c r="A27" s="168">
        <v>24</v>
      </c>
      <c r="B27" s="169" t="s">
        <v>26</v>
      </c>
      <c r="C27" s="170">
        <v>6.8693746499999984</v>
      </c>
      <c r="D27" s="171">
        <v>3.85</v>
      </c>
      <c r="E27" s="172">
        <v>4.0153862309999964</v>
      </c>
      <c r="F27" s="173">
        <v>3.62</v>
      </c>
      <c r="G27" s="174">
        <v>3.737844985999998</v>
      </c>
      <c r="H27" s="175">
        <v>793</v>
      </c>
      <c r="I27" s="176">
        <v>749</v>
      </c>
      <c r="J27" s="175">
        <v>500</v>
      </c>
      <c r="K27" s="177">
        <v>537</v>
      </c>
      <c r="L27" s="178">
        <f t="shared" si="0"/>
        <v>-5.55</v>
      </c>
      <c r="M27" s="179">
        <f t="shared" si="1"/>
        <v>186.53249199728123</v>
      </c>
      <c r="N27" s="179">
        <v>186.23376623376623</v>
      </c>
      <c r="O27" s="180">
        <f t="shared" si="2"/>
        <v>1.0016040365265448</v>
      </c>
    </row>
    <row r="28" spans="1:16" ht="11.1" customHeight="1">
      <c r="A28" s="168">
        <v>25</v>
      </c>
      <c r="B28" s="169" t="s">
        <v>27</v>
      </c>
      <c r="C28" s="170">
        <v>6.986764473</v>
      </c>
      <c r="D28" s="171">
        <v>5.57</v>
      </c>
      <c r="E28" s="172">
        <v>5.2552012250000004</v>
      </c>
      <c r="F28" s="173">
        <v>4.08</v>
      </c>
      <c r="G28" s="174">
        <v>4.2191979870000003</v>
      </c>
      <c r="H28" s="175">
        <v>220</v>
      </c>
      <c r="I28" s="176">
        <v>247</v>
      </c>
      <c r="J28" s="175">
        <v>148</v>
      </c>
      <c r="K28" s="177">
        <v>172</v>
      </c>
      <c r="L28" s="178">
        <f t="shared" si="0"/>
        <v>12.27</v>
      </c>
      <c r="M28" s="179">
        <f t="shared" si="1"/>
        <v>47.001054655143101</v>
      </c>
      <c r="N28" s="179">
        <v>38.779174147217233</v>
      </c>
      <c r="O28" s="180">
        <f t="shared" si="2"/>
        <v>1.2120179371719773</v>
      </c>
    </row>
    <row r="29" spans="1:16" ht="11.1" customHeight="1">
      <c r="A29" s="168">
        <v>26</v>
      </c>
      <c r="B29" s="169" t="s">
        <v>28</v>
      </c>
      <c r="C29" s="170">
        <v>9.8628490979999981</v>
      </c>
      <c r="D29" s="171">
        <v>7.76</v>
      </c>
      <c r="E29" s="172">
        <v>7.5021733439999965</v>
      </c>
      <c r="F29" s="173">
        <v>6.02</v>
      </c>
      <c r="G29" s="174">
        <v>5.8722512630000008</v>
      </c>
      <c r="H29" s="175">
        <v>605</v>
      </c>
      <c r="I29" s="176">
        <v>683</v>
      </c>
      <c r="J29" s="175">
        <v>379</v>
      </c>
      <c r="K29" s="177">
        <v>477</v>
      </c>
      <c r="L29" s="178">
        <f t="shared" si="0"/>
        <v>12.89</v>
      </c>
      <c r="M29" s="179">
        <f t="shared" si="1"/>
        <v>91.040285085686804</v>
      </c>
      <c r="N29" s="179">
        <v>69.587628865979383</v>
      </c>
      <c r="O29" s="180">
        <f t="shared" si="2"/>
        <v>1.3082826153054252</v>
      </c>
    </row>
    <row r="30" spans="1:16" ht="11.1" customHeight="1">
      <c r="A30" s="168">
        <v>27</v>
      </c>
      <c r="B30" s="169" t="s">
        <v>29</v>
      </c>
      <c r="C30" s="170">
        <v>22.016470159000004</v>
      </c>
      <c r="D30" s="171">
        <v>17.78</v>
      </c>
      <c r="E30" s="172">
        <v>18.109828141000001</v>
      </c>
      <c r="F30" s="173">
        <v>12.53</v>
      </c>
      <c r="G30" s="174">
        <v>12.782164815</v>
      </c>
      <c r="H30" s="175">
        <v>317</v>
      </c>
      <c r="I30" s="176">
        <v>316</v>
      </c>
      <c r="J30" s="175">
        <v>159</v>
      </c>
      <c r="K30" s="177">
        <v>168</v>
      </c>
      <c r="L30" s="178">
        <f t="shared" si="0"/>
        <v>-0.32</v>
      </c>
      <c r="M30" s="179">
        <f t="shared" si="1"/>
        <v>17.449088833956814</v>
      </c>
      <c r="N30" s="179">
        <v>16.704161979752531</v>
      </c>
      <c r="O30" s="180">
        <f t="shared" si="2"/>
        <v>1.044595284403206</v>
      </c>
    </row>
    <row r="31" spans="1:16" ht="11.1" customHeight="1">
      <c r="A31" s="168">
        <v>28</v>
      </c>
      <c r="B31" s="169" t="s">
        <v>30</v>
      </c>
      <c r="C31" s="170">
        <v>26.463433209000009</v>
      </c>
      <c r="D31" s="171">
        <v>20.29</v>
      </c>
      <c r="E31" s="172">
        <v>20.750619642000004</v>
      </c>
      <c r="F31" s="173">
        <v>11.57</v>
      </c>
      <c r="G31" s="174">
        <v>11.832608938999998</v>
      </c>
      <c r="H31" s="175">
        <v>63</v>
      </c>
      <c r="I31" s="176">
        <v>69</v>
      </c>
      <c r="J31" s="175">
        <v>41</v>
      </c>
      <c r="K31" s="177">
        <v>51</v>
      </c>
      <c r="L31" s="178">
        <f t="shared" si="0"/>
        <v>9.52</v>
      </c>
      <c r="M31" s="179">
        <f t="shared" si="1"/>
        <v>3.3252019067585579</v>
      </c>
      <c r="N31" s="179">
        <v>2.661409561360276</v>
      </c>
      <c r="O31" s="180">
        <f t="shared" si="2"/>
        <v>1.249413827557984</v>
      </c>
    </row>
    <row r="32" spans="1:16" ht="11.1" customHeight="1">
      <c r="A32" s="168">
        <v>29</v>
      </c>
      <c r="B32" s="169" t="s">
        <v>31</v>
      </c>
      <c r="C32" s="170">
        <v>13.003266051000001</v>
      </c>
      <c r="D32" s="171">
        <v>7.74</v>
      </c>
      <c r="E32" s="172">
        <v>8.3075050969999982</v>
      </c>
      <c r="F32" s="173">
        <v>7.37</v>
      </c>
      <c r="G32" s="174">
        <v>8.0462797519999985</v>
      </c>
      <c r="H32" s="175">
        <v>449</v>
      </c>
      <c r="I32" s="176">
        <v>425</v>
      </c>
      <c r="J32" s="175">
        <v>240</v>
      </c>
      <c r="K32" s="177">
        <v>276</v>
      </c>
      <c r="L32" s="178">
        <f t="shared" si="0"/>
        <v>-5.35</v>
      </c>
      <c r="M32" s="179">
        <f t="shared" si="1"/>
        <v>51.158560246141263</v>
      </c>
      <c r="N32" s="179">
        <v>52.58397932816537</v>
      </c>
      <c r="O32" s="180">
        <f t="shared" si="2"/>
        <v>0.97289252163423445</v>
      </c>
      <c r="P32" s="147">
        <v>1</v>
      </c>
    </row>
    <row r="33" spans="1:16" ht="11.1" customHeight="1">
      <c r="A33" s="168">
        <v>30</v>
      </c>
      <c r="B33" s="169" t="s">
        <v>32</v>
      </c>
      <c r="C33" s="170">
        <v>12.781090026000001</v>
      </c>
      <c r="D33" s="171">
        <v>8.6</v>
      </c>
      <c r="E33" s="172">
        <v>9.4665737729999986</v>
      </c>
      <c r="F33" s="173">
        <v>4.54</v>
      </c>
      <c r="G33" s="174">
        <v>9.2704230140000004</v>
      </c>
      <c r="H33" s="175">
        <v>32</v>
      </c>
      <c r="I33" s="176">
        <v>14</v>
      </c>
      <c r="J33" s="175">
        <v>17</v>
      </c>
      <c r="K33" s="177">
        <v>11</v>
      </c>
      <c r="L33" s="178">
        <f t="shared" si="0"/>
        <v>-56.25</v>
      </c>
      <c r="M33" s="179">
        <f t="shared" si="1"/>
        <v>1.4788877513351211</v>
      </c>
      <c r="N33" s="179">
        <v>3.7209302325581395</v>
      </c>
      <c r="O33" s="180">
        <f t="shared" si="2"/>
        <v>0.39745108317131378</v>
      </c>
    </row>
    <row r="34" spans="1:16" ht="11.1" customHeight="1">
      <c r="A34" s="168">
        <v>31</v>
      </c>
      <c r="B34" s="169" t="s">
        <v>33</v>
      </c>
      <c r="C34" s="170">
        <v>12.676480337000001</v>
      </c>
      <c r="D34" s="171">
        <v>8.31</v>
      </c>
      <c r="E34" s="172">
        <v>9.3605845820000013</v>
      </c>
      <c r="F34" s="173">
        <v>6.89</v>
      </c>
      <c r="G34" s="174">
        <v>8.592426617000001</v>
      </c>
      <c r="H34" s="175">
        <v>1774</v>
      </c>
      <c r="I34" s="176">
        <v>1862</v>
      </c>
      <c r="J34" s="175">
        <v>1018</v>
      </c>
      <c r="K34" s="177">
        <v>1174</v>
      </c>
      <c r="L34" s="178">
        <f t="shared" si="0"/>
        <v>4.96</v>
      </c>
      <c r="M34" s="179">
        <f t="shared" si="1"/>
        <v>198.91920036495856</v>
      </c>
      <c r="N34" s="179">
        <v>199.63898916967509</v>
      </c>
      <c r="O34" s="180">
        <f t="shared" si="2"/>
        <v>0.99639454794020832</v>
      </c>
      <c r="P34" s="147">
        <v>1</v>
      </c>
    </row>
    <row r="35" spans="1:16" ht="11.1" customHeight="1">
      <c r="A35" s="168">
        <v>32</v>
      </c>
      <c r="B35" s="169" t="s">
        <v>34</v>
      </c>
      <c r="C35" s="170">
        <v>8.4991616590000003</v>
      </c>
      <c r="D35" s="171">
        <v>6.96</v>
      </c>
      <c r="E35" s="172">
        <v>7.5877498140000013</v>
      </c>
      <c r="F35" s="173">
        <v>5.52</v>
      </c>
      <c r="G35" s="174">
        <v>7.5784625860000014</v>
      </c>
      <c r="H35" s="175">
        <v>616</v>
      </c>
      <c r="I35" s="176">
        <v>597</v>
      </c>
      <c r="J35" s="175">
        <v>352</v>
      </c>
      <c r="K35" s="177">
        <v>394</v>
      </c>
      <c r="L35" s="178">
        <f t="shared" si="0"/>
        <v>-3.08</v>
      </c>
      <c r="M35" s="179">
        <f t="shared" si="1"/>
        <v>78.679452358654146</v>
      </c>
      <c r="N35" s="179">
        <v>78.017241379310349</v>
      </c>
      <c r="O35" s="180">
        <f t="shared" si="2"/>
        <v>1.0084880081330254</v>
      </c>
      <c r="P35" s="147">
        <v>1</v>
      </c>
    </row>
    <row r="36" spans="1:16" ht="11.1" customHeight="1">
      <c r="A36" s="168">
        <v>33</v>
      </c>
      <c r="B36" s="169" t="s">
        <v>35</v>
      </c>
      <c r="C36" s="170">
        <v>7.8622549180000014</v>
      </c>
      <c r="D36" s="171">
        <v>5.89</v>
      </c>
      <c r="E36" s="172">
        <v>5.9482999040000015</v>
      </c>
      <c r="F36" s="173">
        <v>4.97</v>
      </c>
      <c r="G36" s="174">
        <v>5.6615931310000018</v>
      </c>
      <c r="H36" s="175">
        <v>438</v>
      </c>
      <c r="I36" s="176">
        <v>301</v>
      </c>
      <c r="J36" s="175">
        <v>208</v>
      </c>
      <c r="K36" s="177">
        <v>163</v>
      </c>
      <c r="L36" s="178">
        <f t="shared" ref="L36:L67" si="3">ROUND(100*(I36-H36)/H36,2)</f>
        <v>-31.28</v>
      </c>
      <c r="M36" s="179">
        <f t="shared" ref="M36:M67" si="4">I36/E36</f>
        <v>50.602694023142504</v>
      </c>
      <c r="N36" s="179">
        <v>70.118845500848906</v>
      </c>
      <c r="O36" s="180">
        <f t="shared" ref="O36:O67" si="5">M36/N36</f>
        <v>0.72167038207338818</v>
      </c>
    </row>
    <row r="37" spans="1:16" ht="11.1" customHeight="1">
      <c r="A37" s="168">
        <v>34</v>
      </c>
      <c r="B37" s="169" t="s">
        <v>36</v>
      </c>
      <c r="C37" s="170">
        <v>3.636063289</v>
      </c>
      <c r="D37" s="171">
        <v>2.33</v>
      </c>
      <c r="E37" s="172">
        <v>2.9209508420000008</v>
      </c>
      <c r="F37" s="173">
        <v>2</v>
      </c>
      <c r="G37" s="174">
        <v>2.4280306110000001</v>
      </c>
      <c r="H37" s="175">
        <v>38</v>
      </c>
      <c r="I37" s="176">
        <v>29</v>
      </c>
      <c r="J37" s="175">
        <v>14</v>
      </c>
      <c r="K37" s="177">
        <v>14</v>
      </c>
      <c r="L37" s="178">
        <f t="shared" si="3"/>
        <v>-23.68</v>
      </c>
      <c r="M37" s="179">
        <f t="shared" si="4"/>
        <v>9.9282738973256546</v>
      </c>
      <c r="N37" s="179">
        <v>12.875536480686694</v>
      </c>
      <c r="O37" s="180">
        <f t="shared" si="5"/>
        <v>0.77109593935895926</v>
      </c>
    </row>
    <row r="38" spans="1:16" ht="11.1" customHeight="1">
      <c r="A38" s="168">
        <v>35</v>
      </c>
      <c r="B38" s="169" t="s">
        <v>37</v>
      </c>
      <c r="C38" s="170">
        <v>4.0947594489999997</v>
      </c>
      <c r="D38" s="171">
        <v>3.43</v>
      </c>
      <c r="E38" s="172">
        <v>3.5891672219999995</v>
      </c>
      <c r="F38" s="173">
        <v>3.04</v>
      </c>
      <c r="G38" s="174">
        <v>3.1668086089999998</v>
      </c>
      <c r="H38" s="175">
        <v>476</v>
      </c>
      <c r="I38" s="176">
        <v>476</v>
      </c>
      <c r="J38" s="175">
        <v>139</v>
      </c>
      <c r="K38" s="177">
        <v>231</v>
      </c>
      <c r="L38" s="178">
        <f t="shared" si="3"/>
        <v>0</v>
      </c>
      <c r="M38" s="179">
        <f t="shared" si="4"/>
        <v>132.62129361996054</v>
      </c>
      <c r="N38" s="179">
        <v>82.215743440233226</v>
      </c>
      <c r="O38" s="180">
        <f t="shared" si="5"/>
        <v>1.6130887841009387</v>
      </c>
    </row>
    <row r="39" spans="1:16" ht="11.1" customHeight="1">
      <c r="A39" s="168">
        <v>36</v>
      </c>
      <c r="B39" s="169" t="s">
        <v>38</v>
      </c>
      <c r="C39" s="170">
        <v>1.9977582429999998</v>
      </c>
      <c r="D39" s="171">
        <v>1.55</v>
      </c>
      <c r="E39" s="172">
        <v>1.7166272570000001</v>
      </c>
      <c r="F39" s="173">
        <v>1.34</v>
      </c>
      <c r="G39" s="174">
        <v>1.4872215719999999</v>
      </c>
      <c r="H39" s="175">
        <v>695</v>
      </c>
      <c r="I39" s="176">
        <v>658</v>
      </c>
      <c r="J39" s="175">
        <v>295</v>
      </c>
      <c r="K39" s="177">
        <v>320</v>
      </c>
      <c r="L39" s="178">
        <f t="shared" si="3"/>
        <v>-5.32</v>
      </c>
      <c r="M39" s="179">
        <f t="shared" si="4"/>
        <v>383.30977054968201</v>
      </c>
      <c r="N39" s="179">
        <v>410.96774193548384</v>
      </c>
      <c r="O39" s="180">
        <f t="shared" si="5"/>
        <v>0.93270038359812746</v>
      </c>
      <c r="P39" s="147">
        <v>1</v>
      </c>
    </row>
    <row r="40" spans="1:16" ht="11.1" customHeight="1">
      <c r="A40" s="168">
        <v>37</v>
      </c>
      <c r="B40" s="169" t="s">
        <v>39</v>
      </c>
      <c r="C40" s="170">
        <v>5.0476644790000007</v>
      </c>
      <c r="D40" s="171">
        <v>3.66</v>
      </c>
      <c r="E40" s="172">
        <v>3.9279912480000005</v>
      </c>
      <c r="F40" s="173">
        <v>3.64</v>
      </c>
      <c r="G40" s="174">
        <v>3.9120351840000005</v>
      </c>
      <c r="H40" s="175">
        <v>228</v>
      </c>
      <c r="I40" s="176">
        <v>253</v>
      </c>
      <c r="J40" s="175">
        <v>80</v>
      </c>
      <c r="K40" s="177">
        <v>111</v>
      </c>
      <c r="L40" s="178">
        <f t="shared" si="3"/>
        <v>10.96</v>
      </c>
      <c r="M40" s="179">
        <f t="shared" si="4"/>
        <v>64.409512146652304</v>
      </c>
      <c r="N40" s="179">
        <v>52.185792349726775</v>
      </c>
      <c r="O40" s="180">
        <f t="shared" si="5"/>
        <v>1.2342346306635992</v>
      </c>
    </row>
    <row r="41" spans="1:16" ht="11.1" customHeight="1">
      <c r="A41" s="168">
        <v>38</v>
      </c>
      <c r="B41" s="169" t="s">
        <v>40</v>
      </c>
      <c r="C41" s="170">
        <v>15.877689495999991</v>
      </c>
      <c r="D41" s="171">
        <v>12.87</v>
      </c>
      <c r="E41" s="172">
        <v>12.471781755999992</v>
      </c>
      <c r="F41" s="173">
        <v>12.27</v>
      </c>
      <c r="G41" s="174">
        <v>11.916275773999994</v>
      </c>
      <c r="H41" s="175">
        <v>4103</v>
      </c>
      <c r="I41" s="176">
        <v>4580</v>
      </c>
      <c r="J41" s="175">
        <v>2149</v>
      </c>
      <c r="K41" s="177">
        <v>2849</v>
      </c>
      <c r="L41" s="178">
        <f t="shared" si="3"/>
        <v>11.63</v>
      </c>
      <c r="M41" s="179">
        <f t="shared" si="4"/>
        <v>367.22900461248281</v>
      </c>
      <c r="N41" s="179">
        <v>287.33488733488736</v>
      </c>
      <c r="O41" s="180">
        <f t="shared" si="5"/>
        <v>1.2780522686215936</v>
      </c>
    </row>
    <row r="42" spans="1:16" ht="11.1" customHeight="1">
      <c r="A42" s="168">
        <v>39</v>
      </c>
      <c r="B42" s="169" t="s">
        <v>41</v>
      </c>
      <c r="C42" s="170">
        <v>14.307731380999996</v>
      </c>
      <c r="D42" s="171">
        <v>9.4700000000000006</v>
      </c>
      <c r="E42" s="172">
        <v>9.6748298669999979</v>
      </c>
      <c r="F42" s="173">
        <v>8.4700000000000006</v>
      </c>
      <c r="G42" s="174">
        <v>8.2604788319999987</v>
      </c>
      <c r="H42" s="175">
        <v>3774</v>
      </c>
      <c r="I42" s="176">
        <v>4018</v>
      </c>
      <c r="J42" s="175">
        <v>2114</v>
      </c>
      <c r="K42" s="177">
        <v>2556</v>
      </c>
      <c r="L42" s="178">
        <f t="shared" si="3"/>
        <v>6.47</v>
      </c>
      <c r="M42" s="179">
        <f t="shared" si="4"/>
        <v>415.30446067119465</v>
      </c>
      <c r="N42" s="179">
        <v>364.73072861668425</v>
      </c>
      <c r="O42" s="180">
        <f t="shared" si="5"/>
        <v>1.13866046397111</v>
      </c>
    </row>
    <row r="43" spans="1:16" ht="11.1" customHeight="1">
      <c r="A43" s="168">
        <v>40</v>
      </c>
      <c r="B43" s="169" t="s">
        <v>42</v>
      </c>
      <c r="C43" s="170">
        <v>19.24874675300001</v>
      </c>
      <c r="D43" s="171">
        <v>15.11</v>
      </c>
      <c r="E43" s="172">
        <v>15.226884178000008</v>
      </c>
      <c r="F43" s="173">
        <v>14</v>
      </c>
      <c r="G43" s="174">
        <v>14.214591054000005</v>
      </c>
      <c r="H43" s="175">
        <v>3067</v>
      </c>
      <c r="I43" s="176">
        <v>3121</v>
      </c>
      <c r="J43" s="175">
        <v>1451</v>
      </c>
      <c r="K43" s="177">
        <v>1719</v>
      </c>
      <c r="L43" s="178">
        <f t="shared" si="3"/>
        <v>1.76</v>
      </c>
      <c r="M43" s="179">
        <f t="shared" si="4"/>
        <v>204.96642409017991</v>
      </c>
      <c r="N43" s="179">
        <v>177.69688947716745</v>
      </c>
      <c r="O43" s="180">
        <f t="shared" si="5"/>
        <v>1.1534609564255562</v>
      </c>
    </row>
    <row r="44" spans="1:16" ht="11.1" customHeight="1">
      <c r="A44" s="168">
        <v>41</v>
      </c>
      <c r="B44" s="169" t="s">
        <v>43</v>
      </c>
      <c r="C44" s="170">
        <v>26.156460726000006</v>
      </c>
      <c r="D44" s="171">
        <v>22.32</v>
      </c>
      <c r="E44" s="172">
        <v>21.648616927999999</v>
      </c>
      <c r="F44" s="173">
        <v>20.05</v>
      </c>
      <c r="G44" s="174">
        <v>19.307815577999996</v>
      </c>
      <c r="H44" s="175">
        <v>3210</v>
      </c>
      <c r="I44" s="176">
        <v>3593</v>
      </c>
      <c r="J44" s="175">
        <v>1468</v>
      </c>
      <c r="K44" s="177">
        <v>1937</v>
      </c>
      <c r="L44" s="178">
        <f t="shared" si="3"/>
        <v>11.93</v>
      </c>
      <c r="M44" s="179">
        <f t="shared" si="4"/>
        <v>165.96903219959827</v>
      </c>
      <c r="N44" s="179">
        <v>119.98207885304659</v>
      </c>
      <c r="O44" s="180">
        <f t="shared" si="5"/>
        <v>1.3832818516411627</v>
      </c>
    </row>
    <row r="45" spans="1:16" ht="11.1" customHeight="1">
      <c r="A45" s="168">
        <v>42</v>
      </c>
      <c r="B45" s="169" t="s">
        <v>44</v>
      </c>
      <c r="C45" s="170">
        <v>23.327423222</v>
      </c>
      <c r="D45" s="171">
        <v>18.89</v>
      </c>
      <c r="E45" s="172">
        <v>19.066467408000001</v>
      </c>
      <c r="F45" s="173">
        <v>12.33</v>
      </c>
      <c r="G45" s="174">
        <v>12.618606281000002</v>
      </c>
      <c r="H45" s="175">
        <v>2057</v>
      </c>
      <c r="I45" s="176">
        <v>2022</v>
      </c>
      <c r="J45" s="175">
        <v>918</v>
      </c>
      <c r="K45" s="177">
        <v>994</v>
      </c>
      <c r="L45" s="178">
        <f t="shared" si="3"/>
        <v>-1.7</v>
      </c>
      <c r="M45" s="179">
        <f t="shared" si="4"/>
        <v>106.05005933881593</v>
      </c>
      <c r="N45" s="179">
        <v>95.712016940179993</v>
      </c>
      <c r="O45" s="180">
        <f t="shared" si="5"/>
        <v>1.108011958468049</v>
      </c>
    </row>
    <row r="46" spans="1:16" ht="11.1" customHeight="1">
      <c r="A46" s="168">
        <v>43</v>
      </c>
      <c r="B46" s="169" t="s">
        <v>45</v>
      </c>
      <c r="C46" s="170">
        <v>9.4749806719999992</v>
      </c>
      <c r="D46" s="171">
        <v>8.5500000000000007</v>
      </c>
      <c r="E46" s="172">
        <v>8.6178116260000017</v>
      </c>
      <c r="F46" s="173">
        <v>6.46</v>
      </c>
      <c r="G46" s="174">
        <v>6.1448723589999998</v>
      </c>
      <c r="H46" s="175">
        <v>1219</v>
      </c>
      <c r="I46" s="176">
        <v>1218</v>
      </c>
      <c r="J46" s="175">
        <v>510</v>
      </c>
      <c r="K46" s="177">
        <v>581</v>
      </c>
      <c r="L46" s="178">
        <f t="shared" si="3"/>
        <v>-0.08</v>
      </c>
      <c r="M46" s="179">
        <f t="shared" si="4"/>
        <v>141.33518494710245</v>
      </c>
      <c r="N46" s="179">
        <v>124.21052631578947</v>
      </c>
      <c r="O46" s="180">
        <f t="shared" si="5"/>
        <v>1.1378680144046385</v>
      </c>
    </row>
    <row r="47" spans="1:16" ht="11.1" customHeight="1">
      <c r="A47" s="168">
        <v>44</v>
      </c>
      <c r="B47" s="169" t="s">
        <v>46</v>
      </c>
      <c r="C47" s="170">
        <v>14.110405506999999</v>
      </c>
      <c r="D47" s="171">
        <v>11.96</v>
      </c>
      <c r="E47" s="172">
        <v>12.299836294000004</v>
      </c>
      <c r="F47" s="173">
        <v>11.33</v>
      </c>
      <c r="G47" s="174">
        <v>11.681946997000002</v>
      </c>
      <c r="H47" s="175">
        <v>2207</v>
      </c>
      <c r="I47" s="176">
        <v>2117</v>
      </c>
      <c r="J47" s="175">
        <v>794</v>
      </c>
      <c r="K47" s="177">
        <v>971</v>
      </c>
      <c r="L47" s="178">
        <f t="shared" si="3"/>
        <v>-4.08</v>
      </c>
      <c r="M47" s="179">
        <f t="shared" si="4"/>
        <v>172.11611190570852</v>
      </c>
      <c r="N47" s="179">
        <v>148.7458193979933</v>
      </c>
      <c r="O47" s="180">
        <f t="shared" si="5"/>
        <v>1.1571156258528803</v>
      </c>
    </row>
    <row r="48" spans="1:16" ht="11.1" customHeight="1">
      <c r="A48" s="168">
        <v>45</v>
      </c>
      <c r="B48" s="169" t="s">
        <v>47</v>
      </c>
      <c r="C48" s="170">
        <v>14.035384618999998</v>
      </c>
      <c r="D48" s="171">
        <v>12.45</v>
      </c>
      <c r="E48" s="172">
        <v>12.390023670000001</v>
      </c>
      <c r="F48" s="173">
        <v>11.66</v>
      </c>
      <c r="G48" s="174">
        <v>11.796603477999998</v>
      </c>
      <c r="H48" s="175">
        <v>1723</v>
      </c>
      <c r="I48" s="176">
        <v>1685</v>
      </c>
      <c r="J48" s="175">
        <v>712</v>
      </c>
      <c r="K48" s="177">
        <v>873</v>
      </c>
      <c r="L48" s="178">
        <f t="shared" si="3"/>
        <v>-2.21</v>
      </c>
      <c r="M48" s="179">
        <f t="shared" si="4"/>
        <v>135.99651178067521</v>
      </c>
      <c r="N48" s="179">
        <v>104.17670682730925</v>
      </c>
      <c r="O48" s="180">
        <f t="shared" si="5"/>
        <v>1.3054406874860496</v>
      </c>
    </row>
    <row r="49" spans="1:16" ht="11.1" customHeight="1">
      <c r="A49" s="168">
        <v>46</v>
      </c>
      <c r="B49" s="169" t="s">
        <v>48</v>
      </c>
      <c r="C49" s="170">
        <v>9.3778788050000035</v>
      </c>
      <c r="D49" s="171">
        <v>7.02</v>
      </c>
      <c r="E49" s="172">
        <v>6.3892472030000018</v>
      </c>
      <c r="F49" s="173">
        <v>6.68</v>
      </c>
      <c r="G49" s="174">
        <v>6.1587426320000018</v>
      </c>
      <c r="H49" s="175">
        <v>1620</v>
      </c>
      <c r="I49" s="176">
        <v>1644</v>
      </c>
      <c r="J49" s="175">
        <v>978</v>
      </c>
      <c r="K49" s="177">
        <v>1129</v>
      </c>
      <c r="L49" s="178">
        <f t="shared" si="3"/>
        <v>1.48</v>
      </c>
      <c r="M49" s="179">
        <f t="shared" si="4"/>
        <v>257.30730832077955</v>
      </c>
      <c r="N49" s="179">
        <v>208.54700854700857</v>
      </c>
      <c r="O49" s="180">
        <f t="shared" si="5"/>
        <v>1.2338096341611149</v>
      </c>
    </row>
    <row r="50" spans="1:16" ht="11.1" customHeight="1">
      <c r="A50" s="168">
        <v>47</v>
      </c>
      <c r="B50" s="169" t="s">
        <v>49</v>
      </c>
      <c r="C50" s="170">
        <v>14.335442066999999</v>
      </c>
      <c r="D50" s="171">
        <v>10.29</v>
      </c>
      <c r="E50" s="172">
        <v>11.297950467999993</v>
      </c>
      <c r="F50" s="173">
        <v>8.8000000000000007</v>
      </c>
      <c r="G50" s="174">
        <v>9.7081115339999933</v>
      </c>
      <c r="H50" s="175">
        <v>2602</v>
      </c>
      <c r="I50" s="176">
        <v>2634</v>
      </c>
      <c r="J50" s="175">
        <v>1403</v>
      </c>
      <c r="K50" s="177">
        <v>1576</v>
      </c>
      <c r="L50" s="178">
        <f t="shared" si="3"/>
        <v>1.23</v>
      </c>
      <c r="M50" s="179">
        <f t="shared" si="4"/>
        <v>233.13963071979026</v>
      </c>
      <c r="N50" s="179">
        <v>232.75024295432462</v>
      </c>
      <c r="O50" s="180">
        <f t="shared" si="5"/>
        <v>1.001672985430748</v>
      </c>
    </row>
    <row r="51" spans="1:16" ht="11.1" customHeight="1">
      <c r="A51" s="168">
        <v>48</v>
      </c>
      <c r="B51" s="169" t="s">
        <v>50</v>
      </c>
      <c r="C51" s="170">
        <v>18.876086202</v>
      </c>
      <c r="D51" s="171">
        <v>14.09</v>
      </c>
      <c r="E51" s="172">
        <v>14.694376042</v>
      </c>
      <c r="F51" s="173">
        <v>13.18</v>
      </c>
      <c r="G51" s="174">
        <v>13.977208873000004</v>
      </c>
      <c r="H51" s="175">
        <v>3328</v>
      </c>
      <c r="I51" s="176">
        <v>3346</v>
      </c>
      <c r="J51" s="175">
        <v>1586</v>
      </c>
      <c r="K51" s="177">
        <v>1807</v>
      </c>
      <c r="L51" s="178">
        <f t="shared" si="3"/>
        <v>0.54</v>
      </c>
      <c r="M51" s="179">
        <f t="shared" si="4"/>
        <v>227.70616393893425</v>
      </c>
      <c r="N51" s="179">
        <v>212.0652945351313</v>
      </c>
      <c r="O51" s="180">
        <f t="shared" si="5"/>
        <v>1.0737549698459115</v>
      </c>
      <c r="P51" s="147">
        <v>1</v>
      </c>
    </row>
    <row r="52" spans="1:16" ht="11.1" customHeight="1">
      <c r="A52" s="168">
        <v>49</v>
      </c>
      <c r="B52" s="169" t="s">
        <v>51</v>
      </c>
      <c r="C52" s="170">
        <v>16.971045413999999</v>
      </c>
      <c r="D52" s="171">
        <v>13.27</v>
      </c>
      <c r="E52" s="172">
        <v>13.181878077999997</v>
      </c>
      <c r="F52" s="173">
        <v>12.43</v>
      </c>
      <c r="G52" s="174">
        <v>12.705304587999995</v>
      </c>
      <c r="H52" s="175">
        <v>3008</v>
      </c>
      <c r="I52" s="176">
        <v>3417</v>
      </c>
      <c r="J52" s="175">
        <v>1451</v>
      </c>
      <c r="K52" s="177">
        <v>1868</v>
      </c>
      <c r="L52" s="178">
        <f t="shared" si="3"/>
        <v>13.6</v>
      </c>
      <c r="M52" s="179">
        <f t="shared" si="4"/>
        <v>259.21951180104071</v>
      </c>
      <c r="N52" s="179">
        <v>203.54182366239638</v>
      </c>
      <c r="O52" s="180">
        <f t="shared" si="5"/>
        <v>1.2735442138466533</v>
      </c>
    </row>
    <row r="53" spans="1:16" ht="11.1" customHeight="1">
      <c r="A53" s="168">
        <v>50</v>
      </c>
      <c r="B53" s="169" t="s">
        <v>52</v>
      </c>
      <c r="C53" s="170">
        <v>15.116420021000001</v>
      </c>
      <c r="D53" s="171">
        <v>11.96</v>
      </c>
      <c r="E53" s="172">
        <v>12.014064278999998</v>
      </c>
      <c r="F53" s="173">
        <v>11.16</v>
      </c>
      <c r="G53" s="174">
        <v>11.672096730999998</v>
      </c>
      <c r="H53" s="175">
        <v>2398</v>
      </c>
      <c r="I53" s="176">
        <v>2488</v>
      </c>
      <c r="J53" s="175">
        <v>947</v>
      </c>
      <c r="K53" s="177">
        <v>1227</v>
      </c>
      <c r="L53" s="178">
        <f t="shared" si="3"/>
        <v>3.75</v>
      </c>
      <c r="M53" s="179">
        <f t="shared" si="4"/>
        <v>207.09061831381271</v>
      </c>
      <c r="N53" s="179">
        <v>155.85284280936455</v>
      </c>
      <c r="O53" s="180">
        <f t="shared" si="5"/>
        <v>1.3287574007688843</v>
      </c>
    </row>
    <row r="54" spans="1:16" ht="11.1" customHeight="1">
      <c r="A54" s="168">
        <v>51</v>
      </c>
      <c r="B54" s="169" t="s">
        <v>53</v>
      </c>
      <c r="C54" s="170">
        <v>7.3980916070000005</v>
      </c>
      <c r="D54" s="171">
        <v>5.99</v>
      </c>
      <c r="E54" s="172">
        <v>6.2372778159999998</v>
      </c>
      <c r="F54" s="173">
        <v>5.86</v>
      </c>
      <c r="G54" s="174">
        <v>6.1631979739999991</v>
      </c>
      <c r="H54" s="175">
        <v>609</v>
      </c>
      <c r="I54" s="176">
        <v>728</v>
      </c>
      <c r="J54" s="175">
        <v>431</v>
      </c>
      <c r="K54" s="177">
        <v>634</v>
      </c>
      <c r="L54" s="178">
        <f t="shared" si="3"/>
        <v>19.54</v>
      </c>
      <c r="M54" s="179">
        <f t="shared" si="4"/>
        <v>116.71758441359124</v>
      </c>
      <c r="N54" s="179">
        <v>87.145242070116865</v>
      </c>
      <c r="O54" s="180">
        <f t="shared" si="5"/>
        <v>1.3393454609912099</v>
      </c>
    </row>
    <row r="55" spans="1:16" ht="11.1" customHeight="1">
      <c r="A55" s="168">
        <v>52</v>
      </c>
      <c r="B55" s="169" t="s">
        <v>54</v>
      </c>
      <c r="C55" s="170">
        <v>18.897029966000002</v>
      </c>
      <c r="D55" s="171">
        <v>11.82</v>
      </c>
      <c r="E55" s="172">
        <v>12.457613954999999</v>
      </c>
      <c r="F55" s="173">
        <v>10.63</v>
      </c>
      <c r="G55" s="174">
        <v>11.382908629000003</v>
      </c>
      <c r="H55" s="175">
        <v>2619</v>
      </c>
      <c r="I55" s="176">
        <v>2643</v>
      </c>
      <c r="J55" s="175">
        <v>1461</v>
      </c>
      <c r="K55" s="177">
        <v>1778</v>
      </c>
      <c r="L55" s="178">
        <f t="shared" si="3"/>
        <v>0.92</v>
      </c>
      <c r="M55" s="179">
        <f t="shared" si="4"/>
        <v>212.15940785668695</v>
      </c>
      <c r="N55" s="179">
        <v>183.58714043993231</v>
      </c>
      <c r="O55" s="180">
        <f t="shared" si="5"/>
        <v>1.1556332722884977</v>
      </c>
    </row>
    <row r="56" spans="1:16" ht="11.1" customHeight="1">
      <c r="A56" s="168">
        <v>53</v>
      </c>
      <c r="B56" s="169" t="s">
        <v>55</v>
      </c>
      <c r="C56" s="170">
        <v>9.5910326900000005</v>
      </c>
      <c r="D56" s="171">
        <v>8.77</v>
      </c>
      <c r="E56" s="172">
        <v>7.1551277700000009</v>
      </c>
      <c r="F56" s="173">
        <v>6.72</v>
      </c>
      <c r="G56" s="174">
        <v>6.1343382570000005</v>
      </c>
      <c r="H56" s="175">
        <v>1072</v>
      </c>
      <c r="I56" s="176">
        <v>1248</v>
      </c>
      <c r="J56" s="175">
        <v>499</v>
      </c>
      <c r="K56" s="177">
        <v>681</v>
      </c>
      <c r="L56" s="178">
        <f t="shared" si="3"/>
        <v>16.420000000000002</v>
      </c>
      <c r="M56" s="179">
        <f t="shared" si="4"/>
        <v>174.42036538223829</v>
      </c>
      <c r="N56" s="179">
        <v>106.15735461801597</v>
      </c>
      <c r="O56" s="180">
        <f t="shared" si="5"/>
        <v>1.6430360949540599</v>
      </c>
    </row>
    <row r="57" spans="1:16" ht="11.1" customHeight="1">
      <c r="A57" s="168">
        <v>54</v>
      </c>
      <c r="B57" s="169" t="s">
        <v>56</v>
      </c>
      <c r="C57" s="170">
        <v>20.320662332000005</v>
      </c>
      <c r="D57" s="171">
        <v>15.94</v>
      </c>
      <c r="E57" s="172">
        <v>17.046749571000003</v>
      </c>
      <c r="F57" s="173">
        <v>14.42</v>
      </c>
      <c r="G57" s="174">
        <v>15.347516756000001</v>
      </c>
      <c r="H57" s="175">
        <v>2022</v>
      </c>
      <c r="I57" s="176">
        <v>1970</v>
      </c>
      <c r="J57" s="175">
        <v>1028</v>
      </c>
      <c r="K57" s="177">
        <v>1088</v>
      </c>
      <c r="L57" s="178">
        <f t="shared" si="3"/>
        <v>-2.57</v>
      </c>
      <c r="M57" s="179">
        <f t="shared" si="4"/>
        <v>115.56455333580847</v>
      </c>
      <c r="N57" s="179">
        <v>116.3111668757842</v>
      </c>
      <c r="O57" s="180">
        <f t="shared" si="5"/>
        <v>0.99358089545457762</v>
      </c>
    </row>
    <row r="58" spans="1:16" ht="11.1" customHeight="1">
      <c r="A58" s="168">
        <v>55</v>
      </c>
      <c r="B58" s="169" t="s">
        <v>57</v>
      </c>
      <c r="C58" s="170">
        <v>20.901738610999992</v>
      </c>
      <c r="D58" s="171">
        <v>16.16</v>
      </c>
      <c r="E58" s="172">
        <v>16.673173248999991</v>
      </c>
      <c r="F58" s="173">
        <v>15.09</v>
      </c>
      <c r="G58" s="174">
        <v>15.894357991999991</v>
      </c>
      <c r="H58" s="175">
        <v>1631</v>
      </c>
      <c r="I58" s="176">
        <v>1605</v>
      </c>
      <c r="J58" s="175">
        <v>638</v>
      </c>
      <c r="K58" s="177">
        <v>835</v>
      </c>
      <c r="L58" s="178">
        <f t="shared" si="3"/>
        <v>-1.59</v>
      </c>
      <c r="M58" s="179">
        <f t="shared" si="4"/>
        <v>96.26241963846104</v>
      </c>
      <c r="N58" s="179">
        <v>75.804455445544548</v>
      </c>
      <c r="O58" s="180">
        <f t="shared" si="5"/>
        <v>1.2698781235571679</v>
      </c>
    </row>
    <row r="59" spans="1:16" ht="11.1" customHeight="1">
      <c r="A59" s="168">
        <v>56</v>
      </c>
      <c r="B59" s="169" t="s">
        <v>58</v>
      </c>
      <c r="C59" s="170">
        <v>27.791297408000002</v>
      </c>
      <c r="D59" s="171">
        <v>19.510000000000002</v>
      </c>
      <c r="E59" s="172">
        <v>22.292551304</v>
      </c>
      <c r="F59" s="173">
        <v>16.48</v>
      </c>
      <c r="G59" s="174">
        <v>19.662174087000007</v>
      </c>
      <c r="H59" s="175">
        <v>2120</v>
      </c>
      <c r="I59" s="176">
        <v>2103</v>
      </c>
      <c r="J59" s="175">
        <v>1235</v>
      </c>
      <c r="K59" s="177">
        <v>1392</v>
      </c>
      <c r="L59" s="178">
        <f t="shared" si="3"/>
        <v>-0.8</v>
      </c>
      <c r="M59" s="179">
        <f t="shared" si="4"/>
        <v>94.336443205702267</v>
      </c>
      <c r="N59" s="179">
        <v>98.052280881599174</v>
      </c>
      <c r="O59" s="180">
        <f t="shared" si="5"/>
        <v>0.96210350598183547</v>
      </c>
    </row>
    <row r="60" spans="1:16" ht="11.1" customHeight="1">
      <c r="A60" s="168">
        <v>57</v>
      </c>
      <c r="B60" s="169" t="s">
        <v>59</v>
      </c>
      <c r="C60" s="170">
        <v>12.274141946</v>
      </c>
      <c r="D60" s="171">
        <v>9.14</v>
      </c>
      <c r="E60" s="172">
        <v>10.553626007000002</v>
      </c>
      <c r="F60" s="173">
        <v>8.43</v>
      </c>
      <c r="G60" s="174">
        <v>10.340932824000001</v>
      </c>
      <c r="H60" s="175">
        <v>651</v>
      </c>
      <c r="I60" s="176">
        <v>193</v>
      </c>
      <c r="J60" s="175">
        <v>364</v>
      </c>
      <c r="K60" s="177">
        <v>121</v>
      </c>
      <c r="L60" s="178">
        <f t="shared" si="3"/>
        <v>-70.349999999999994</v>
      </c>
      <c r="M60" s="179">
        <f t="shared" si="4"/>
        <v>18.287553478964206</v>
      </c>
      <c r="N60" s="179">
        <v>63.457330415754917</v>
      </c>
      <c r="O60" s="180">
        <f t="shared" si="5"/>
        <v>0.2881866186167808</v>
      </c>
      <c r="P60" s="147">
        <v>1</v>
      </c>
    </row>
    <row r="61" spans="1:16" ht="11.1" customHeight="1">
      <c r="A61" s="168">
        <v>58</v>
      </c>
      <c r="B61" s="169" t="s">
        <v>60</v>
      </c>
      <c r="C61" s="170">
        <v>5.7758606340000007</v>
      </c>
      <c r="D61" s="171">
        <v>4.59</v>
      </c>
      <c r="E61" s="172">
        <v>4.8254215340000002</v>
      </c>
      <c r="F61" s="173">
        <v>4.37</v>
      </c>
      <c r="G61" s="174">
        <v>4.5860049130000009</v>
      </c>
      <c r="H61" s="175">
        <v>461</v>
      </c>
      <c r="I61" s="176">
        <v>500</v>
      </c>
      <c r="J61" s="175">
        <v>222</v>
      </c>
      <c r="K61" s="177">
        <v>266</v>
      </c>
      <c r="L61" s="178">
        <f t="shared" si="3"/>
        <v>8.4600000000000009</v>
      </c>
      <c r="M61" s="179">
        <f t="shared" si="4"/>
        <v>103.61789047381492</v>
      </c>
      <c r="N61" s="179">
        <v>84.967320261437905</v>
      </c>
      <c r="O61" s="180">
        <f t="shared" si="5"/>
        <v>1.2195028648072064</v>
      </c>
    </row>
    <row r="62" spans="1:16" ht="11.1" customHeight="1">
      <c r="A62" s="168">
        <v>59</v>
      </c>
      <c r="B62" s="169" t="s">
        <v>61</v>
      </c>
      <c r="C62" s="170">
        <v>3.789456575</v>
      </c>
      <c r="D62" s="171">
        <v>2.42</v>
      </c>
      <c r="E62" s="172">
        <v>2.480638908</v>
      </c>
      <c r="F62" s="173">
        <v>2.36</v>
      </c>
      <c r="G62" s="174">
        <v>2.4165113810000003</v>
      </c>
      <c r="H62" s="175">
        <v>1034</v>
      </c>
      <c r="I62" s="176">
        <v>1018</v>
      </c>
      <c r="J62" s="175">
        <v>542</v>
      </c>
      <c r="K62" s="177">
        <v>614</v>
      </c>
      <c r="L62" s="178">
        <f t="shared" si="3"/>
        <v>-1.55</v>
      </c>
      <c r="M62" s="179">
        <f t="shared" si="4"/>
        <v>410.37814762840929</v>
      </c>
      <c r="N62" s="179">
        <v>379.75206611570252</v>
      </c>
      <c r="O62" s="180">
        <f t="shared" si="5"/>
        <v>1.0806475704687164</v>
      </c>
    </row>
    <row r="63" spans="1:16" ht="11.1" customHeight="1">
      <c r="A63" s="168">
        <v>60</v>
      </c>
      <c r="B63" s="169" t="s">
        <v>62</v>
      </c>
      <c r="C63" s="170">
        <v>5.6657834159999982</v>
      </c>
      <c r="D63" s="171">
        <v>3.01</v>
      </c>
      <c r="E63" s="172">
        <v>3.2839137689999998</v>
      </c>
      <c r="F63" s="173">
        <v>2.88</v>
      </c>
      <c r="G63" s="174">
        <v>3.1713383539999995</v>
      </c>
      <c r="H63" s="175">
        <v>1241</v>
      </c>
      <c r="I63" s="176">
        <v>1113</v>
      </c>
      <c r="J63" s="175">
        <v>730</v>
      </c>
      <c r="K63" s="177">
        <v>720</v>
      </c>
      <c r="L63" s="178">
        <f t="shared" si="3"/>
        <v>-10.31</v>
      </c>
      <c r="M63" s="179">
        <f t="shared" si="4"/>
        <v>338.9248556118223</v>
      </c>
      <c r="N63" s="179">
        <v>388.70431893687709</v>
      </c>
      <c r="O63" s="180">
        <f t="shared" si="5"/>
        <v>0.87193488495007276</v>
      </c>
    </row>
    <row r="64" spans="1:16" ht="11.1" customHeight="1">
      <c r="A64" s="168">
        <v>61</v>
      </c>
      <c r="B64" s="169" t="s">
        <v>63</v>
      </c>
      <c r="C64" s="170">
        <v>6.6832368040000016</v>
      </c>
      <c r="D64" s="171">
        <v>4.7300000000000004</v>
      </c>
      <c r="E64" s="172">
        <v>4.5852797690000004</v>
      </c>
      <c r="F64" s="173">
        <v>4.41</v>
      </c>
      <c r="G64" s="174">
        <v>4.2902305710000004</v>
      </c>
      <c r="H64" s="175">
        <v>2682</v>
      </c>
      <c r="I64" s="176">
        <v>2758</v>
      </c>
      <c r="J64" s="175">
        <v>1614</v>
      </c>
      <c r="K64" s="177">
        <v>1860</v>
      </c>
      <c r="L64" s="178">
        <f t="shared" si="3"/>
        <v>2.83</v>
      </c>
      <c r="M64" s="179">
        <f t="shared" si="4"/>
        <v>601.49001564663297</v>
      </c>
      <c r="N64" s="179">
        <v>515.85623678646925</v>
      </c>
      <c r="O64" s="180">
        <f t="shared" si="5"/>
        <v>1.1660031860690878</v>
      </c>
      <c r="P64" s="147">
        <v>1</v>
      </c>
    </row>
    <row r="65" spans="1:16" ht="11.1" customHeight="1">
      <c r="A65" s="168">
        <v>62</v>
      </c>
      <c r="B65" s="169" t="s">
        <v>64</v>
      </c>
      <c r="C65" s="170">
        <v>3.3414136939999999</v>
      </c>
      <c r="D65" s="171">
        <v>2.1800000000000002</v>
      </c>
      <c r="E65" s="172">
        <v>2.143213485</v>
      </c>
      <c r="F65" s="173">
        <v>2.0699999999999998</v>
      </c>
      <c r="G65" s="174">
        <v>2.0381732919999997</v>
      </c>
      <c r="H65" s="175">
        <v>1679</v>
      </c>
      <c r="I65" s="176">
        <v>1639</v>
      </c>
      <c r="J65" s="175">
        <v>1068</v>
      </c>
      <c r="K65" s="177">
        <v>1161</v>
      </c>
      <c r="L65" s="178">
        <f t="shared" si="3"/>
        <v>-2.38</v>
      </c>
      <c r="M65" s="179">
        <f t="shared" si="4"/>
        <v>764.73949584168463</v>
      </c>
      <c r="N65" s="179">
        <v>708.71559633027516</v>
      </c>
      <c r="O65" s="180">
        <f t="shared" si="5"/>
        <v>1.079049903517717</v>
      </c>
      <c r="P65" s="147">
        <v>1</v>
      </c>
    </row>
    <row r="66" spans="1:16" ht="11.1" customHeight="1">
      <c r="A66" s="168">
        <v>63</v>
      </c>
      <c r="B66" s="169" t="s">
        <v>65</v>
      </c>
      <c r="C66" s="170">
        <v>1.7085609250000002</v>
      </c>
      <c r="D66" s="171">
        <v>0.55000000000000004</v>
      </c>
      <c r="E66" s="172">
        <v>0.54979389599999995</v>
      </c>
      <c r="F66" s="173">
        <v>0.36</v>
      </c>
      <c r="G66" s="174">
        <v>0.36213875399999995</v>
      </c>
      <c r="H66" s="175">
        <v>482</v>
      </c>
      <c r="I66" s="176">
        <v>439</v>
      </c>
      <c r="J66" s="175">
        <v>319</v>
      </c>
      <c r="K66" s="177">
        <v>320</v>
      </c>
      <c r="L66" s="178">
        <f t="shared" si="3"/>
        <v>-8.92</v>
      </c>
      <c r="M66" s="179">
        <f t="shared" si="4"/>
        <v>798.48103661012647</v>
      </c>
      <c r="N66" s="179">
        <v>829.09090909090901</v>
      </c>
      <c r="O66" s="180">
        <f t="shared" si="5"/>
        <v>0.96308019766572284</v>
      </c>
      <c r="P66" s="147">
        <v>1</v>
      </c>
    </row>
    <row r="67" spans="1:16" ht="11.1" customHeight="1">
      <c r="A67" s="168">
        <v>64</v>
      </c>
      <c r="B67" s="169" t="s">
        <v>66</v>
      </c>
      <c r="C67" s="170">
        <v>9.0922750219999955</v>
      </c>
      <c r="D67" s="171">
        <v>5.36</v>
      </c>
      <c r="E67" s="172">
        <v>5.0268867400000001</v>
      </c>
      <c r="F67" s="173">
        <v>4.6500000000000004</v>
      </c>
      <c r="G67" s="174">
        <v>4.4698501160000008</v>
      </c>
      <c r="H67" s="175">
        <v>2080</v>
      </c>
      <c r="I67" s="176">
        <v>2310</v>
      </c>
      <c r="J67" s="175">
        <v>1257</v>
      </c>
      <c r="K67" s="177">
        <v>1576</v>
      </c>
      <c r="L67" s="178">
        <f t="shared" si="3"/>
        <v>11.06</v>
      </c>
      <c r="M67" s="179">
        <f t="shared" si="4"/>
        <v>459.5289529041587</v>
      </c>
      <c r="N67" s="179">
        <v>347.38805970149252</v>
      </c>
      <c r="O67" s="180">
        <f t="shared" si="5"/>
        <v>1.3228115937520359</v>
      </c>
    </row>
    <row r="68" spans="1:16" ht="11.1" customHeight="1">
      <c r="A68" s="168">
        <v>65</v>
      </c>
      <c r="B68" s="169" t="s">
        <v>67</v>
      </c>
      <c r="C68" s="170">
        <v>10.070155878999996</v>
      </c>
      <c r="D68" s="171">
        <v>6.97</v>
      </c>
      <c r="E68" s="172">
        <v>6.8103589259999966</v>
      </c>
      <c r="F68" s="173">
        <v>6.53</v>
      </c>
      <c r="G68" s="174">
        <v>6.4652095319999985</v>
      </c>
      <c r="H68" s="175">
        <v>2198</v>
      </c>
      <c r="I68" s="176">
        <v>2152</v>
      </c>
      <c r="J68" s="175">
        <v>1293</v>
      </c>
      <c r="K68" s="177">
        <v>1396</v>
      </c>
      <c r="L68" s="178">
        <f t="shared" ref="L68:L103" si="6">ROUND(100*(I68-H68)/H68,2)</f>
        <v>-2.09</v>
      </c>
      <c r="M68" s="179">
        <f t="shared" ref="M68:M103" si="7">I68/E68</f>
        <v>315.98921927363938</v>
      </c>
      <c r="N68" s="179">
        <v>291.24820659971306</v>
      </c>
      <c r="O68" s="180">
        <f t="shared" ref="O68:O103" si="8">M68/N68</f>
        <v>1.0849482060774711</v>
      </c>
    </row>
    <row r="69" spans="1:16" ht="11.1" customHeight="1">
      <c r="A69" s="168">
        <v>66</v>
      </c>
      <c r="B69" s="169" t="s">
        <v>68</v>
      </c>
      <c r="C69" s="170">
        <v>4.3349337409999986</v>
      </c>
      <c r="D69" s="171">
        <v>2.4</v>
      </c>
      <c r="E69" s="172">
        <v>2.4214368389999996</v>
      </c>
      <c r="F69" s="173">
        <v>2.06</v>
      </c>
      <c r="G69" s="174">
        <v>2.1122304069999993</v>
      </c>
      <c r="H69" s="175">
        <v>773</v>
      </c>
      <c r="I69" s="176">
        <v>792</v>
      </c>
      <c r="J69" s="175">
        <v>507</v>
      </c>
      <c r="K69" s="177">
        <v>573</v>
      </c>
      <c r="L69" s="178">
        <f t="shared" si="6"/>
        <v>2.46</v>
      </c>
      <c r="M69" s="179">
        <f t="shared" si="7"/>
        <v>327.07852926160928</v>
      </c>
      <c r="N69" s="179">
        <v>290.83333333333337</v>
      </c>
      <c r="O69" s="180">
        <f t="shared" si="8"/>
        <v>1.1246253155126964</v>
      </c>
      <c r="P69" s="147">
        <v>1</v>
      </c>
    </row>
    <row r="70" spans="1:16" ht="11.1" customHeight="1">
      <c r="A70" s="228">
        <v>67</v>
      </c>
      <c r="B70" s="229" t="s">
        <v>69</v>
      </c>
      <c r="C70" s="230">
        <v>8.7762259380000014</v>
      </c>
      <c r="D70" s="231">
        <v>4.45</v>
      </c>
      <c r="E70" s="232">
        <v>4.5460783409999985</v>
      </c>
      <c r="F70" s="233">
        <v>4.41</v>
      </c>
      <c r="G70" s="234">
        <v>4.4849087569999986</v>
      </c>
      <c r="H70" s="235">
        <v>309</v>
      </c>
      <c r="I70" s="236">
        <v>339</v>
      </c>
      <c r="J70" s="235">
        <v>177</v>
      </c>
      <c r="K70" s="237">
        <v>233</v>
      </c>
      <c r="L70" s="238">
        <f t="shared" si="6"/>
        <v>9.7100000000000009</v>
      </c>
      <c r="M70" s="239">
        <f t="shared" si="7"/>
        <v>74.569766416614442</v>
      </c>
      <c r="N70" s="239">
        <v>63.595505617977523</v>
      </c>
      <c r="O70" s="180">
        <f t="shared" si="8"/>
        <v>1.1725634648548915</v>
      </c>
    </row>
    <row r="71" spans="1:16" ht="11.1" customHeight="1">
      <c r="A71" s="219"/>
      <c r="B71" s="220"/>
      <c r="C71" s="221"/>
      <c r="D71" s="222"/>
      <c r="E71" s="223"/>
      <c r="F71" s="224"/>
      <c r="G71" s="224"/>
      <c r="H71" s="225"/>
      <c r="I71" s="225"/>
      <c r="J71" s="225"/>
      <c r="K71" s="225"/>
      <c r="L71" s="226"/>
      <c r="M71" s="227"/>
      <c r="N71" s="227"/>
      <c r="O71" s="210"/>
    </row>
    <row r="72" spans="1:16" s="147" customFormat="1" ht="11.1" customHeight="1">
      <c r="A72" s="248" t="s">
        <v>120</v>
      </c>
      <c r="B72" s="249" t="s">
        <v>127</v>
      </c>
      <c r="C72" s="243" t="s">
        <v>125</v>
      </c>
      <c r="D72" s="244"/>
      <c r="E72" s="244"/>
      <c r="F72" s="244"/>
      <c r="G72" s="245"/>
      <c r="H72" s="244" t="s">
        <v>173</v>
      </c>
      <c r="I72" s="245"/>
      <c r="J72" s="244" t="s">
        <v>174</v>
      </c>
      <c r="K72" s="245"/>
      <c r="L72" s="257" t="s">
        <v>176</v>
      </c>
      <c r="M72" s="240" t="s">
        <v>179</v>
      </c>
      <c r="N72" s="240" t="s">
        <v>172</v>
      </c>
      <c r="O72" s="240" t="s">
        <v>180</v>
      </c>
    </row>
    <row r="73" spans="1:16" s="147" customFormat="1" ht="11.1" customHeight="1">
      <c r="A73" s="241"/>
      <c r="B73" s="250"/>
      <c r="C73" s="212" t="s">
        <v>122</v>
      </c>
      <c r="D73" s="252" t="s">
        <v>123</v>
      </c>
      <c r="E73" s="253"/>
      <c r="F73" s="252" t="s">
        <v>124</v>
      </c>
      <c r="G73" s="254"/>
      <c r="H73" s="255" t="s">
        <v>171</v>
      </c>
      <c r="I73" s="254" t="s">
        <v>175</v>
      </c>
      <c r="J73" s="255" t="s">
        <v>171</v>
      </c>
      <c r="K73" s="254" t="s">
        <v>175</v>
      </c>
      <c r="L73" s="241"/>
      <c r="M73" s="241"/>
      <c r="N73" s="241"/>
      <c r="O73" s="241"/>
    </row>
    <row r="74" spans="1:16" s="147" customFormat="1" ht="11.1" customHeight="1">
      <c r="A74" s="242"/>
      <c r="B74" s="251"/>
      <c r="C74" s="213" t="s">
        <v>126</v>
      </c>
      <c r="D74" s="150" t="s">
        <v>170</v>
      </c>
      <c r="E74" s="151" t="s">
        <v>178</v>
      </c>
      <c r="F74" s="152" t="s">
        <v>170</v>
      </c>
      <c r="G74" s="153" t="s">
        <v>178</v>
      </c>
      <c r="H74" s="256"/>
      <c r="I74" s="258"/>
      <c r="J74" s="256"/>
      <c r="K74" s="258"/>
      <c r="L74" s="242"/>
      <c r="M74" s="242"/>
      <c r="N74" s="242"/>
      <c r="O74" s="242"/>
    </row>
    <row r="75" spans="1:16" ht="11.1" customHeight="1">
      <c r="A75" s="168">
        <v>68</v>
      </c>
      <c r="B75" s="169" t="s">
        <v>70</v>
      </c>
      <c r="C75" s="170">
        <v>72.322016837999982</v>
      </c>
      <c r="D75" s="171">
        <v>65.06</v>
      </c>
      <c r="E75" s="172">
        <v>65.809956719999988</v>
      </c>
      <c r="F75" s="173">
        <v>64.599999999999994</v>
      </c>
      <c r="G75" s="174">
        <v>65.343545843999991</v>
      </c>
      <c r="H75" s="175">
        <v>301</v>
      </c>
      <c r="I75" s="176">
        <v>291</v>
      </c>
      <c r="J75" s="175">
        <v>160</v>
      </c>
      <c r="K75" s="177">
        <v>151</v>
      </c>
      <c r="L75" s="178">
        <f t="shared" si="6"/>
        <v>-3.32</v>
      </c>
      <c r="M75" s="179">
        <f t="shared" si="7"/>
        <v>4.4218233000533731</v>
      </c>
      <c r="N75" s="179">
        <v>4.6264986166615429</v>
      </c>
      <c r="O75" s="180">
        <f t="shared" si="8"/>
        <v>0.95576021229725072</v>
      </c>
    </row>
    <row r="76" spans="1:16" ht="11.1" customHeight="1">
      <c r="A76" s="168">
        <v>69</v>
      </c>
      <c r="B76" s="169" t="s">
        <v>71</v>
      </c>
      <c r="C76" s="170">
        <v>15.331580575999997</v>
      </c>
      <c r="D76" s="171">
        <v>8.59</v>
      </c>
      <c r="E76" s="172">
        <v>10.717399764999996</v>
      </c>
      <c r="F76" s="173">
        <v>6.94</v>
      </c>
      <c r="G76" s="174">
        <v>10.345937695999996</v>
      </c>
      <c r="H76" s="175">
        <v>542</v>
      </c>
      <c r="I76" s="176">
        <v>613</v>
      </c>
      <c r="J76" s="175">
        <v>171</v>
      </c>
      <c r="K76" s="177">
        <v>282</v>
      </c>
      <c r="L76" s="178">
        <f t="shared" si="6"/>
        <v>13.1</v>
      </c>
      <c r="M76" s="179">
        <f t="shared" si="7"/>
        <v>57.196709410979054</v>
      </c>
      <c r="N76" s="179">
        <v>44.353899883585562</v>
      </c>
      <c r="O76" s="180">
        <f t="shared" si="8"/>
        <v>1.2895531071924149</v>
      </c>
    </row>
    <row r="77" spans="1:16" ht="11.1" customHeight="1">
      <c r="A77" s="181">
        <v>70</v>
      </c>
      <c r="B77" s="182" t="s">
        <v>72</v>
      </c>
      <c r="C77" s="170">
        <v>20.812027279999999</v>
      </c>
      <c r="D77" s="171">
        <v>13.97</v>
      </c>
      <c r="E77" s="172">
        <v>15.300412552000003</v>
      </c>
      <c r="F77" s="183">
        <v>12.28</v>
      </c>
      <c r="G77" s="183">
        <v>14.899999010000002</v>
      </c>
      <c r="H77" s="175">
        <v>3015</v>
      </c>
      <c r="I77" s="176">
        <v>2955</v>
      </c>
      <c r="J77" s="175">
        <v>1642</v>
      </c>
      <c r="K77" s="176">
        <v>2045</v>
      </c>
      <c r="L77" s="178">
        <f t="shared" si="6"/>
        <v>-1.99</v>
      </c>
      <c r="M77" s="179">
        <f t="shared" si="7"/>
        <v>193.13204725409418</v>
      </c>
      <c r="N77" s="179">
        <v>178.31066571224051</v>
      </c>
      <c r="O77" s="180">
        <f t="shared" si="8"/>
        <v>1.0831211160737437</v>
      </c>
    </row>
    <row r="78" spans="1:16" ht="11.1" customHeight="1">
      <c r="A78" s="181">
        <v>71</v>
      </c>
      <c r="B78" s="182" t="s">
        <v>73</v>
      </c>
      <c r="C78" s="170">
        <v>9.5532363690000004</v>
      </c>
      <c r="D78" s="171">
        <v>5.82</v>
      </c>
      <c r="E78" s="172">
        <v>5.9065864890000013</v>
      </c>
      <c r="F78" s="183">
        <v>5.62</v>
      </c>
      <c r="G78" s="183">
        <v>5.7256678990000012</v>
      </c>
      <c r="H78" s="175">
        <v>315</v>
      </c>
      <c r="I78" s="176">
        <v>252</v>
      </c>
      <c r="J78" s="175">
        <v>166</v>
      </c>
      <c r="K78" s="176">
        <v>187</v>
      </c>
      <c r="L78" s="178">
        <f t="shared" si="6"/>
        <v>-20</v>
      </c>
      <c r="M78" s="179">
        <f t="shared" si="7"/>
        <v>42.664236013356707</v>
      </c>
      <c r="N78" s="179">
        <v>41.75257731958763</v>
      </c>
      <c r="O78" s="180">
        <f t="shared" si="8"/>
        <v>1.0218347884680494</v>
      </c>
    </row>
    <row r="79" spans="1:16" ht="11.1" customHeight="1">
      <c r="A79" s="181">
        <v>72</v>
      </c>
      <c r="B79" s="182" t="s">
        <v>74</v>
      </c>
      <c r="C79" s="170">
        <v>15.179331436000005</v>
      </c>
      <c r="D79" s="171">
        <v>11.86</v>
      </c>
      <c r="E79" s="172">
        <v>12.191566423999999</v>
      </c>
      <c r="F79" s="183">
        <v>10.69</v>
      </c>
      <c r="G79" s="183">
        <v>11.964360018999999</v>
      </c>
      <c r="H79" s="175">
        <v>2164</v>
      </c>
      <c r="I79" s="176">
        <v>2362</v>
      </c>
      <c r="J79" s="175">
        <v>1123</v>
      </c>
      <c r="K79" s="176">
        <v>1431</v>
      </c>
      <c r="L79" s="178">
        <f t="shared" si="6"/>
        <v>9.15</v>
      </c>
      <c r="M79" s="179">
        <f t="shared" si="7"/>
        <v>193.74048566476483</v>
      </c>
      <c r="N79" s="179">
        <v>167.79089376053963</v>
      </c>
      <c r="O79" s="180">
        <f t="shared" si="8"/>
        <v>1.1546543517508094</v>
      </c>
    </row>
    <row r="80" spans="1:16" ht="11.1" customHeight="1">
      <c r="A80" s="181">
        <v>73</v>
      </c>
      <c r="B80" s="182" t="s">
        <v>75</v>
      </c>
      <c r="C80" s="170">
        <v>10.674658902999999</v>
      </c>
      <c r="D80" s="171">
        <v>8.91</v>
      </c>
      <c r="E80" s="172">
        <v>9.0154015839999992</v>
      </c>
      <c r="F80" s="183">
        <v>8.3000000000000007</v>
      </c>
      <c r="G80" s="183">
        <v>7.9235313299999994</v>
      </c>
      <c r="H80" s="175">
        <v>882</v>
      </c>
      <c r="I80" s="176">
        <v>840</v>
      </c>
      <c r="J80" s="175">
        <v>403</v>
      </c>
      <c r="K80" s="176">
        <v>494</v>
      </c>
      <c r="L80" s="178">
        <f t="shared" si="6"/>
        <v>-4.76</v>
      </c>
      <c r="M80" s="179">
        <f t="shared" si="7"/>
        <v>93.173886063021556</v>
      </c>
      <c r="N80" s="179">
        <v>80.808080808080803</v>
      </c>
      <c r="O80" s="180">
        <f t="shared" si="8"/>
        <v>1.1530268400298918</v>
      </c>
    </row>
    <row r="81" spans="1:16" ht="11.1" customHeight="1">
      <c r="A81" s="181">
        <v>74</v>
      </c>
      <c r="B81" s="182" t="s">
        <v>76</v>
      </c>
      <c r="C81" s="170">
        <v>18.284992833999997</v>
      </c>
      <c r="D81" s="171">
        <v>15.11</v>
      </c>
      <c r="E81" s="172">
        <v>15.607268568999993</v>
      </c>
      <c r="F81" s="183">
        <v>14.25</v>
      </c>
      <c r="G81" s="183">
        <v>14.786466700999998</v>
      </c>
      <c r="H81" s="175">
        <v>3826</v>
      </c>
      <c r="I81" s="176">
        <v>3940</v>
      </c>
      <c r="J81" s="175">
        <v>2017</v>
      </c>
      <c r="K81" s="176">
        <v>2424</v>
      </c>
      <c r="L81" s="178">
        <f t="shared" si="6"/>
        <v>2.98</v>
      </c>
      <c r="M81" s="179">
        <f t="shared" si="7"/>
        <v>252.44647918892372</v>
      </c>
      <c r="N81" s="179">
        <v>225.41363335539378</v>
      </c>
      <c r="O81" s="180">
        <f t="shared" si="8"/>
        <v>1.1199255139590831</v>
      </c>
    </row>
    <row r="82" spans="1:16" ht="11.1" customHeight="1">
      <c r="A82" s="181">
        <v>75</v>
      </c>
      <c r="B82" s="182" t="s">
        <v>77</v>
      </c>
      <c r="C82" s="170">
        <v>16.334145443999997</v>
      </c>
      <c r="D82" s="171">
        <v>13.35</v>
      </c>
      <c r="E82" s="172">
        <v>13.906217476</v>
      </c>
      <c r="F82" s="183">
        <v>11.35</v>
      </c>
      <c r="G82" s="183">
        <v>11.876111788000001</v>
      </c>
      <c r="H82" s="175">
        <v>2548</v>
      </c>
      <c r="I82" s="176">
        <v>2536</v>
      </c>
      <c r="J82" s="175">
        <v>1362</v>
      </c>
      <c r="K82" s="176">
        <v>1553</v>
      </c>
      <c r="L82" s="178">
        <f t="shared" si="6"/>
        <v>-0.47</v>
      </c>
      <c r="M82" s="179">
        <f t="shared" si="7"/>
        <v>182.36447145866569</v>
      </c>
      <c r="N82" s="179">
        <v>174.00749063670412</v>
      </c>
      <c r="O82" s="180">
        <f t="shared" si="8"/>
        <v>1.0480265578877257</v>
      </c>
      <c r="P82" s="147">
        <v>1</v>
      </c>
    </row>
    <row r="83" spans="1:16" ht="11.1" customHeight="1">
      <c r="A83" s="181">
        <v>76</v>
      </c>
      <c r="B83" s="182" t="s">
        <v>78</v>
      </c>
      <c r="C83" s="170">
        <v>17.634038411000002</v>
      </c>
      <c r="D83" s="171">
        <v>15.59</v>
      </c>
      <c r="E83" s="172">
        <v>14.945530290000001</v>
      </c>
      <c r="F83" s="183">
        <v>14.85</v>
      </c>
      <c r="G83" s="183">
        <v>14.393535982000001</v>
      </c>
      <c r="H83" s="175">
        <v>3132</v>
      </c>
      <c r="I83" s="176">
        <v>3301</v>
      </c>
      <c r="J83" s="175">
        <v>1496</v>
      </c>
      <c r="K83" s="176">
        <v>1739</v>
      </c>
      <c r="L83" s="178">
        <f t="shared" si="6"/>
        <v>5.4</v>
      </c>
      <c r="M83" s="179">
        <f t="shared" si="7"/>
        <v>220.86871030656482</v>
      </c>
      <c r="N83" s="179">
        <v>187.04297626683771</v>
      </c>
      <c r="O83" s="180">
        <f t="shared" si="8"/>
        <v>1.18084471662529</v>
      </c>
    </row>
    <row r="84" spans="1:16" ht="11.1" customHeight="1">
      <c r="A84" s="181">
        <v>77</v>
      </c>
      <c r="B84" s="182" t="s">
        <v>79</v>
      </c>
      <c r="C84" s="170">
        <v>17.567669059999997</v>
      </c>
      <c r="D84" s="171">
        <v>14.62</v>
      </c>
      <c r="E84" s="172">
        <v>14.918010067999997</v>
      </c>
      <c r="F84" s="183">
        <v>10.18</v>
      </c>
      <c r="G84" s="183">
        <v>11.439685901999999</v>
      </c>
      <c r="H84" s="175">
        <v>1631</v>
      </c>
      <c r="I84" s="176">
        <v>2136</v>
      </c>
      <c r="J84" s="175">
        <v>971</v>
      </c>
      <c r="K84" s="176">
        <v>1434</v>
      </c>
      <c r="L84" s="178">
        <f t="shared" si="6"/>
        <v>30.96</v>
      </c>
      <c r="M84" s="179">
        <f t="shared" si="7"/>
        <v>143.18263563729889</v>
      </c>
      <c r="N84" s="179">
        <v>97.811217510259922</v>
      </c>
      <c r="O84" s="180">
        <f t="shared" si="8"/>
        <v>1.4638672258862304</v>
      </c>
      <c r="P84" s="147">
        <v>1</v>
      </c>
    </row>
    <row r="85" spans="1:16" ht="11.1" customHeight="1">
      <c r="A85" s="181">
        <v>78</v>
      </c>
      <c r="B85" s="182" t="s">
        <v>80</v>
      </c>
      <c r="C85" s="170">
        <v>16.455792102</v>
      </c>
      <c r="D85" s="171">
        <v>11.69</v>
      </c>
      <c r="E85" s="172">
        <v>12.823569812000002</v>
      </c>
      <c r="F85" s="183">
        <v>8.98</v>
      </c>
      <c r="G85" s="183">
        <v>9.6626102159999991</v>
      </c>
      <c r="H85" s="175">
        <v>2567</v>
      </c>
      <c r="I85" s="176">
        <v>2566</v>
      </c>
      <c r="J85" s="175">
        <v>1329</v>
      </c>
      <c r="K85" s="176">
        <v>1428</v>
      </c>
      <c r="L85" s="178">
        <f t="shared" si="6"/>
        <v>-0.04</v>
      </c>
      <c r="M85" s="179">
        <f t="shared" si="7"/>
        <v>200.10028701982782</v>
      </c>
      <c r="N85" s="179">
        <v>209.83746792130026</v>
      </c>
      <c r="O85" s="180">
        <f t="shared" si="8"/>
        <v>0.95359655738352511</v>
      </c>
    </row>
    <row r="86" spans="1:16" ht="11.1" customHeight="1">
      <c r="A86" s="181">
        <v>79</v>
      </c>
      <c r="B86" s="182" t="s">
        <v>81</v>
      </c>
      <c r="C86" s="170">
        <v>50.222987725999992</v>
      </c>
      <c r="D86" s="171">
        <v>38.880000000000003</v>
      </c>
      <c r="E86" s="172">
        <v>40.257028324999993</v>
      </c>
      <c r="F86" s="183">
        <v>13.69</v>
      </c>
      <c r="G86" s="183">
        <v>14.714753715999997</v>
      </c>
      <c r="H86" s="175">
        <v>2041</v>
      </c>
      <c r="I86" s="176">
        <v>2223</v>
      </c>
      <c r="J86" s="175">
        <v>1067</v>
      </c>
      <c r="K86" s="176">
        <v>1247</v>
      </c>
      <c r="L86" s="178">
        <f t="shared" si="6"/>
        <v>8.92</v>
      </c>
      <c r="M86" s="179">
        <f t="shared" si="7"/>
        <v>55.220171296635328</v>
      </c>
      <c r="N86" s="179">
        <v>50.102880658436213</v>
      </c>
      <c r="O86" s="180">
        <f t="shared" si="8"/>
        <v>1.1021356570909557</v>
      </c>
    </row>
    <row r="87" spans="1:16" ht="11.1" customHeight="1">
      <c r="A87" s="181">
        <v>80</v>
      </c>
      <c r="B87" s="182" t="s">
        <v>82</v>
      </c>
      <c r="C87" s="170">
        <v>12.881035204</v>
      </c>
      <c r="D87" s="171">
        <v>10.38</v>
      </c>
      <c r="E87" s="172">
        <v>10.336463342</v>
      </c>
      <c r="F87" s="183">
        <v>9.14</v>
      </c>
      <c r="G87" s="183">
        <v>9.4683461290000004</v>
      </c>
      <c r="H87" s="175">
        <v>1223</v>
      </c>
      <c r="I87" s="176">
        <v>1145</v>
      </c>
      <c r="J87" s="175">
        <v>665</v>
      </c>
      <c r="K87" s="176">
        <v>653</v>
      </c>
      <c r="L87" s="178">
        <f t="shared" si="6"/>
        <v>-6.38</v>
      </c>
      <c r="M87" s="179">
        <f t="shared" si="7"/>
        <v>110.77289805184509</v>
      </c>
      <c r="N87" s="179">
        <v>112.62042389210018</v>
      </c>
      <c r="O87" s="180">
        <f t="shared" si="8"/>
        <v>0.98359510845008746</v>
      </c>
    </row>
    <row r="88" spans="1:16" ht="11.1" customHeight="1">
      <c r="A88" s="184">
        <v>81</v>
      </c>
      <c r="B88" s="185" t="s">
        <v>83</v>
      </c>
      <c r="C88" s="186">
        <v>20.722231482000009</v>
      </c>
      <c r="D88" s="171">
        <v>16.86</v>
      </c>
      <c r="E88" s="172">
        <v>17.510717380000006</v>
      </c>
      <c r="F88" s="183">
        <v>14.44</v>
      </c>
      <c r="G88" s="183">
        <v>14.622708223</v>
      </c>
      <c r="H88" s="187">
        <v>3300</v>
      </c>
      <c r="I88" s="188">
        <v>3362</v>
      </c>
      <c r="J88" s="187">
        <v>1530</v>
      </c>
      <c r="K88" s="176">
        <v>1676</v>
      </c>
      <c r="L88" s="189">
        <f t="shared" si="6"/>
        <v>1.88</v>
      </c>
      <c r="M88" s="190">
        <f t="shared" si="7"/>
        <v>191.99670276444144</v>
      </c>
      <c r="N88" s="190">
        <v>185.17200474495849</v>
      </c>
      <c r="O88" s="180">
        <f t="shared" si="8"/>
        <v>1.0368559925075216</v>
      </c>
    </row>
    <row r="89" spans="1:16" ht="11.1" customHeight="1">
      <c r="A89" s="184">
        <v>82</v>
      </c>
      <c r="B89" s="185" t="s">
        <v>84</v>
      </c>
      <c r="C89" s="186">
        <v>16.186380748000001</v>
      </c>
      <c r="D89" s="171">
        <v>13.71</v>
      </c>
      <c r="E89" s="172">
        <v>13.352781244999997</v>
      </c>
      <c r="F89" s="191">
        <v>12.36</v>
      </c>
      <c r="G89" s="191">
        <v>12.809044356999998</v>
      </c>
      <c r="H89" s="187">
        <v>1412</v>
      </c>
      <c r="I89" s="188">
        <v>1339</v>
      </c>
      <c r="J89" s="187">
        <v>660</v>
      </c>
      <c r="K89" s="188">
        <v>719</v>
      </c>
      <c r="L89" s="189">
        <f t="shared" si="6"/>
        <v>-5.17</v>
      </c>
      <c r="M89" s="190">
        <f t="shared" si="7"/>
        <v>100.27873410278431</v>
      </c>
      <c r="N89" s="190">
        <v>98.687089715536104</v>
      </c>
      <c r="O89" s="180">
        <f t="shared" si="8"/>
        <v>1.0161281925714507</v>
      </c>
      <c r="P89" s="147">
        <v>1</v>
      </c>
    </row>
    <row r="90" spans="1:16" ht="11.1" customHeight="1">
      <c r="A90" s="184">
        <v>83</v>
      </c>
      <c r="B90" s="185" t="s">
        <v>85</v>
      </c>
      <c r="C90" s="186">
        <v>13.473192705999999</v>
      </c>
      <c r="D90" s="171">
        <v>8.32</v>
      </c>
      <c r="E90" s="172">
        <v>9.2861471859999991</v>
      </c>
      <c r="F90" s="191">
        <v>6.4</v>
      </c>
      <c r="G90" s="191">
        <v>7.4058600370000001</v>
      </c>
      <c r="H90" s="187">
        <v>1892</v>
      </c>
      <c r="I90" s="188">
        <v>1859</v>
      </c>
      <c r="J90" s="187">
        <v>1012</v>
      </c>
      <c r="K90" s="188">
        <v>1048</v>
      </c>
      <c r="L90" s="189">
        <f t="shared" si="6"/>
        <v>-1.74</v>
      </c>
      <c r="M90" s="190">
        <f t="shared" si="7"/>
        <v>200.19066710493988</v>
      </c>
      <c r="N90" s="190">
        <v>218.99038461538461</v>
      </c>
      <c r="O90" s="180">
        <f t="shared" si="8"/>
        <v>0.91415277185131716</v>
      </c>
    </row>
    <row r="91" spans="1:16" ht="11.1" customHeight="1">
      <c r="A91" s="184">
        <v>84</v>
      </c>
      <c r="B91" s="185" t="s">
        <v>86</v>
      </c>
      <c r="C91" s="186">
        <v>9.9453822149999986</v>
      </c>
      <c r="D91" s="171">
        <v>9.61</v>
      </c>
      <c r="E91" s="172">
        <v>8.4559087279999972</v>
      </c>
      <c r="F91" s="191">
        <v>9.01</v>
      </c>
      <c r="G91" s="191">
        <v>8.1399664519999995</v>
      </c>
      <c r="H91" s="187">
        <v>2267</v>
      </c>
      <c r="I91" s="188">
        <v>2765</v>
      </c>
      <c r="J91" s="187">
        <v>1049</v>
      </c>
      <c r="K91" s="188">
        <v>1413</v>
      </c>
      <c r="L91" s="189">
        <f t="shared" si="6"/>
        <v>21.97</v>
      </c>
      <c r="M91" s="190">
        <f t="shared" si="7"/>
        <v>326.99028442020347</v>
      </c>
      <c r="N91" s="190">
        <v>224.34963579604579</v>
      </c>
      <c r="O91" s="180">
        <f t="shared" si="8"/>
        <v>1.4575030766596266</v>
      </c>
      <c r="P91" s="147">
        <v>1</v>
      </c>
    </row>
    <row r="92" spans="1:16" ht="11.1" customHeight="1">
      <c r="A92" s="184">
        <v>85</v>
      </c>
      <c r="B92" s="185" t="s">
        <v>87</v>
      </c>
      <c r="C92" s="186">
        <v>15.036884050000001</v>
      </c>
      <c r="D92" s="171">
        <v>11.21</v>
      </c>
      <c r="E92" s="172">
        <v>10.874246535000003</v>
      </c>
      <c r="F92" s="191">
        <v>6.83</v>
      </c>
      <c r="G92" s="191">
        <v>6.5519851780000007</v>
      </c>
      <c r="H92" s="187">
        <v>1556</v>
      </c>
      <c r="I92" s="188">
        <v>1270</v>
      </c>
      <c r="J92" s="187">
        <v>740</v>
      </c>
      <c r="K92" s="188">
        <v>684</v>
      </c>
      <c r="L92" s="189">
        <f t="shared" si="6"/>
        <v>-18.38</v>
      </c>
      <c r="M92" s="190">
        <f t="shared" si="7"/>
        <v>116.78970086914622</v>
      </c>
      <c r="N92" s="190">
        <v>131.84656556645851</v>
      </c>
      <c r="O92" s="180">
        <f t="shared" si="8"/>
        <v>0.88580009928493175</v>
      </c>
    </row>
    <row r="93" spans="1:16" ht="11.1" customHeight="1">
      <c r="A93" s="184">
        <v>86</v>
      </c>
      <c r="B93" s="185" t="s">
        <v>88</v>
      </c>
      <c r="C93" s="186">
        <v>20.052447809</v>
      </c>
      <c r="D93" s="171">
        <v>15.78</v>
      </c>
      <c r="E93" s="172">
        <v>16.057198221</v>
      </c>
      <c r="F93" s="191">
        <v>13.27</v>
      </c>
      <c r="G93" s="191">
        <v>13.531330799000001</v>
      </c>
      <c r="H93" s="187">
        <v>533</v>
      </c>
      <c r="I93" s="188">
        <v>517</v>
      </c>
      <c r="J93" s="187">
        <v>277</v>
      </c>
      <c r="K93" s="188">
        <v>295</v>
      </c>
      <c r="L93" s="189">
        <f t="shared" si="6"/>
        <v>-3</v>
      </c>
      <c r="M93" s="190">
        <f t="shared" si="7"/>
        <v>32.197397882518175</v>
      </c>
      <c r="N93" s="190">
        <v>32.953105196451205</v>
      </c>
      <c r="O93" s="180">
        <f t="shared" si="8"/>
        <v>0.97706718958872463</v>
      </c>
    </row>
    <row r="94" spans="1:16" ht="11.1" customHeight="1">
      <c r="A94" s="184">
        <v>87</v>
      </c>
      <c r="B94" s="185" t="s">
        <v>89</v>
      </c>
      <c r="C94" s="186">
        <v>15.124623315999994</v>
      </c>
      <c r="D94" s="171">
        <v>10.42</v>
      </c>
      <c r="E94" s="172">
        <v>11.347069576999994</v>
      </c>
      <c r="F94" s="191">
        <v>9.8000000000000007</v>
      </c>
      <c r="G94" s="191">
        <v>10.377871572999995</v>
      </c>
      <c r="H94" s="187">
        <v>820</v>
      </c>
      <c r="I94" s="188">
        <v>875</v>
      </c>
      <c r="J94" s="187">
        <v>497</v>
      </c>
      <c r="K94" s="188">
        <v>517</v>
      </c>
      <c r="L94" s="189">
        <f t="shared" si="6"/>
        <v>6.71</v>
      </c>
      <c r="M94" s="190">
        <f t="shared" si="7"/>
        <v>77.112420441449146</v>
      </c>
      <c r="N94" s="190">
        <v>76.391554702495199</v>
      </c>
      <c r="O94" s="180">
        <f t="shared" si="8"/>
        <v>1.0094364585425881</v>
      </c>
    </row>
    <row r="95" spans="1:16" ht="11.1" customHeight="1">
      <c r="A95" s="184">
        <v>88</v>
      </c>
      <c r="B95" s="185" t="s">
        <v>90</v>
      </c>
      <c r="C95" s="186">
        <v>24.261999277000012</v>
      </c>
      <c r="D95" s="171">
        <v>20.63</v>
      </c>
      <c r="E95" s="172">
        <v>21.227068707000011</v>
      </c>
      <c r="F95" s="191">
        <v>16.46</v>
      </c>
      <c r="G95" s="191">
        <v>16.888104795000011</v>
      </c>
      <c r="H95" s="187">
        <v>3542</v>
      </c>
      <c r="I95" s="188">
        <v>3572</v>
      </c>
      <c r="J95" s="187">
        <v>1865</v>
      </c>
      <c r="K95" s="188">
        <v>1987</v>
      </c>
      <c r="L95" s="189">
        <f t="shared" si="6"/>
        <v>0.85</v>
      </c>
      <c r="M95" s="190">
        <f t="shared" si="7"/>
        <v>168.27570727285902</v>
      </c>
      <c r="N95" s="190">
        <v>165.72952011633544</v>
      </c>
      <c r="O95" s="180">
        <f t="shared" si="8"/>
        <v>1.0153635101021006</v>
      </c>
    </row>
    <row r="96" spans="1:16" ht="11.1" customHeight="1">
      <c r="A96" s="184">
        <v>89</v>
      </c>
      <c r="B96" s="185" t="s">
        <v>91</v>
      </c>
      <c r="C96" s="186">
        <v>11.515761828999999</v>
      </c>
      <c r="D96" s="171">
        <v>8.27</v>
      </c>
      <c r="E96" s="172">
        <v>8.8150297239999986</v>
      </c>
      <c r="F96" s="191">
        <v>7.94</v>
      </c>
      <c r="G96" s="191">
        <v>8.5311310859999985</v>
      </c>
      <c r="H96" s="187">
        <v>5381</v>
      </c>
      <c r="I96" s="188">
        <v>6288</v>
      </c>
      <c r="J96" s="187">
        <v>2833</v>
      </c>
      <c r="K96" s="188">
        <v>3460</v>
      </c>
      <c r="L96" s="189">
        <f t="shared" si="6"/>
        <v>16.86</v>
      </c>
      <c r="M96" s="190">
        <f t="shared" si="7"/>
        <v>713.32714657559802</v>
      </c>
      <c r="N96" s="190">
        <v>626.84401451027816</v>
      </c>
      <c r="O96" s="180">
        <f t="shared" si="8"/>
        <v>1.1379659533526612</v>
      </c>
    </row>
    <row r="97" spans="1:16" ht="11.1" customHeight="1">
      <c r="A97" s="184">
        <v>90</v>
      </c>
      <c r="B97" s="185" t="s">
        <v>92</v>
      </c>
      <c r="C97" s="186">
        <v>24.859529179999999</v>
      </c>
      <c r="D97" s="171">
        <v>20.03</v>
      </c>
      <c r="E97" s="172">
        <v>19.618367281000001</v>
      </c>
      <c r="F97" s="191">
        <v>18.28</v>
      </c>
      <c r="G97" s="191">
        <v>18.014418340000002</v>
      </c>
      <c r="H97" s="187">
        <v>6952</v>
      </c>
      <c r="I97" s="188">
        <v>6821</v>
      </c>
      <c r="J97" s="187">
        <v>3673</v>
      </c>
      <c r="K97" s="188">
        <v>3801</v>
      </c>
      <c r="L97" s="189">
        <f t="shared" si="6"/>
        <v>-1.88</v>
      </c>
      <c r="M97" s="190">
        <f t="shared" si="7"/>
        <v>347.68438689625322</v>
      </c>
      <c r="N97" s="190">
        <v>331.00349475786317</v>
      </c>
      <c r="O97" s="180">
        <f t="shared" si="8"/>
        <v>1.0503949124482583</v>
      </c>
      <c r="P97" s="147">
        <v>1</v>
      </c>
    </row>
    <row r="98" spans="1:16" ht="11.1" customHeight="1">
      <c r="A98" s="184">
        <v>91</v>
      </c>
      <c r="B98" s="185" t="s">
        <v>93</v>
      </c>
      <c r="C98" s="186">
        <v>40.067629667000013</v>
      </c>
      <c r="D98" s="171">
        <v>25.82</v>
      </c>
      <c r="E98" s="172">
        <v>33.056324866000018</v>
      </c>
      <c r="F98" s="191">
        <v>22.24</v>
      </c>
      <c r="G98" s="191">
        <v>23.42893637900001</v>
      </c>
      <c r="H98" s="187">
        <v>6369</v>
      </c>
      <c r="I98" s="188">
        <v>6355</v>
      </c>
      <c r="J98" s="187">
        <v>3443</v>
      </c>
      <c r="K98" s="188">
        <v>3550</v>
      </c>
      <c r="L98" s="189">
        <f t="shared" si="6"/>
        <v>-0.22</v>
      </c>
      <c r="M98" s="190">
        <f t="shared" si="7"/>
        <v>192.24762661188677</v>
      </c>
      <c r="N98" s="190">
        <v>238.96204492641363</v>
      </c>
      <c r="O98" s="180">
        <f t="shared" si="8"/>
        <v>0.80451113762056992</v>
      </c>
      <c r="P98" s="147">
        <v>1</v>
      </c>
    </row>
    <row r="99" spans="1:16" ht="11.1" customHeight="1">
      <c r="A99" s="184">
        <v>92</v>
      </c>
      <c r="B99" s="185" t="s">
        <v>94</v>
      </c>
      <c r="C99" s="186">
        <v>46.489444681999977</v>
      </c>
      <c r="D99" s="171">
        <v>32.340000000000003</v>
      </c>
      <c r="E99" s="172">
        <v>37.49604403899999</v>
      </c>
      <c r="F99" s="191">
        <v>27.52</v>
      </c>
      <c r="G99" s="191">
        <v>29.114215025000007</v>
      </c>
      <c r="H99" s="187">
        <v>4638</v>
      </c>
      <c r="I99" s="188">
        <v>4709</v>
      </c>
      <c r="J99" s="187">
        <v>2391</v>
      </c>
      <c r="K99" s="188">
        <v>2522</v>
      </c>
      <c r="L99" s="189">
        <f t="shared" si="6"/>
        <v>1.53</v>
      </c>
      <c r="M99" s="190">
        <f t="shared" si="7"/>
        <v>125.58658174985405</v>
      </c>
      <c r="N99" s="190">
        <v>139.45578231292515</v>
      </c>
      <c r="O99" s="180">
        <f t="shared" si="8"/>
        <v>0.90054768376724625</v>
      </c>
    </row>
    <row r="100" spans="1:16" ht="11.1" customHeight="1">
      <c r="A100" s="184">
        <v>93</v>
      </c>
      <c r="B100" s="185" t="s">
        <v>95</v>
      </c>
      <c r="C100" s="186">
        <v>30.932150777000007</v>
      </c>
      <c r="D100" s="171">
        <v>26.24</v>
      </c>
      <c r="E100" s="172">
        <v>27.514108120000007</v>
      </c>
      <c r="F100" s="191">
        <v>25.32</v>
      </c>
      <c r="G100" s="191">
        <v>26.613186264000007</v>
      </c>
      <c r="H100" s="187">
        <v>4134</v>
      </c>
      <c r="I100" s="188">
        <v>4235</v>
      </c>
      <c r="J100" s="187">
        <v>2101</v>
      </c>
      <c r="K100" s="188">
        <v>2234</v>
      </c>
      <c r="L100" s="189">
        <f t="shared" si="6"/>
        <v>2.44</v>
      </c>
      <c r="M100" s="190">
        <f t="shared" si="7"/>
        <v>153.92103503880534</v>
      </c>
      <c r="N100" s="190">
        <v>149.88567073170734</v>
      </c>
      <c r="O100" s="180">
        <f t="shared" si="8"/>
        <v>1.0269229492545771</v>
      </c>
    </row>
    <row r="101" spans="1:16" ht="11.1" customHeight="1">
      <c r="A101" s="184">
        <v>94</v>
      </c>
      <c r="B101" s="185" t="s">
        <v>96</v>
      </c>
      <c r="C101" s="186">
        <v>13.554314698999997</v>
      </c>
      <c r="D101" s="171">
        <v>9.0500000000000007</v>
      </c>
      <c r="E101" s="172">
        <v>9.7976442159999966</v>
      </c>
      <c r="F101" s="191">
        <v>8.2200000000000006</v>
      </c>
      <c r="G101" s="191">
        <v>9.0998685699999964</v>
      </c>
      <c r="H101" s="187">
        <v>4804</v>
      </c>
      <c r="I101" s="188">
        <v>4201</v>
      </c>
      <c r="J101" s="187">
        <v>2685</v>
      </c>
      <c r="K101" s="188">
        <v>2510</v>
      </c>
      <c r="L101" s="189">
        <f t="shared" si="6"/>
        <v>-12.55</v>
      </c>
      <c r="M101" s="190">
        <f t="shared" si="7"/>
        <v>428.77654131791974</v>
      </c>
      <c r="N101" s="190">
        <v>506.40883977900546</v>
      </c>
      <c r="O101" s="180">
        <f t="shared" si="8"/>
        <v>0.84670034888221124</v>
      </c>
    </row>
    <row r="102" spans="1:16" ht="11.1" customHeight="1">
      <c r="A102" s="184">
        <v>95</v>
      </c>
      <c r="B102" s="185" t="s">
        <v>97</v>
      </c>
      <c r="C102" s="186">
        <v>15.477656941999996</v>
      </c>
      <c r="D102" s="171">
        <v>12.26</v>
      </c>
      <c r="E102" s="172">
        <v>12.963244380000003</v>
      </c>
      <c r="F102" s="191">
        <v>9.2100000000000009</v>
      </c>
      <c r="G102" s="191">
        <v>9.9204464530000021</v>
      </c>
      <c r="H102" s="187">
        <v>2280</v>
      </c>
      <c r="I102" s="188">
        <v>2585</v>
      </c>
      <c r="J102" s="187">
        <v>1020</v>
      </c>
      <c r="K102" s="188">
        <v>1277</v>
      </c>
      <c r="L102" s="189">
        <f t="shared" si="6"/>
        <v>13.38</v>
      </c>
      <c r="M102" s="190">
        <f t="shared" si="7"/>
        <v>199.40995666086482</v>
      </c>
      <c r="N102" s="190">
        <v>173.08319738988581</v>
      </c>
      <c r="O102" s="180">
        <f t="shared" si="8"/>
        <v>1.1521046506419428</v>
      </c>
    </row>
    <row r="103" spans="1:16" ht="11.1" customHeight="1">
      <c r="A103" s="184">
        <v>96</v>
      </c>
      <c r="B103" s="185" t="s">
        <v>98</v>
      </c>
      <c r="C103" s="186">
        <v>10.687736298000003</v>
      </c>
      <c r="D103" s="171">
        <v>8.94</v>
      </c>
      <c r="E103" s="172">
        <v>8.8474039330000043</v>
      </c>
      <c r="F103" s="191">
        <v>8.42</v>
      </c>
      <c r="G103" s="191">
        <v>8.3291904380000013</v>
      </c>
      <c r="H103" s="187">
        <v>3890</v>
      </c>
      <c r="I103" s="188">
        <v>3798</v>
      </c>
      <c r="J103" s="187">
        <v>2172</v>
      </c>
      <c r="K103" s="188">
        <v>2291</v>
      </c>
      <c r="L103" s="189">
        <f t="shared" si="6"/>
        <v>-2.37</v>
      </c>
      <c r="M103" s="190">
        <f t="shared" si="7"/>
        <v>429.27846730652919</v>
      </c>
      <c r="N103" s="190">
        <v>409.28411633109624</v>
      </c>
      <c r="O103" s="180">
        <f t="shared" si="8"/>
        <v>1.0488520081225392</v>
      </c>
      <c r="P103" s="147">
        <v>1</v>
      </c>
    </row>
    <row r="104" spans="1:16" ht="11.1" customHeight="1">
      <c r="A104" s="184">
        <v>97</v>
      </c>
      <c r="B104" s="185" t="s">
        <v>99</v>
      </c>
      <c r="C104" s="186">
        <v>15.687701982999991</v>
      </c>
      <c r="D104" s="171">
        <v>13.23</v>
      </c>
      <c r="E104" s="172">
        <v>13.744330627999993</v>
      </c>
      <c r="F104" s="191">
        <v>12.78</v>
      </c>
      <c r="G104" s="191">
        <v>13.379124991000001</v>
      </c>
      <c r="H104" s="187">
        <v>1456</v>
      </c>
      <c r="I104" s="188">
        <v>1490</v>
      </c>
      <c r="J104" s="187">
        <v>716</v>
      </c>
      <c r="K104" s="188">
        <v>777</v>
      </c>
      <c r="L104" s="189">
        <f t="shared" ref="L104:L124" si="9">ROUND(100*(I104-H104)/H104,2)</f>
        <v>2.34</v>
      </c>
      <c r="M104" s="190">
        <f t="shared" ref="M104:M124" si="10">I104/E104</f>
        <v>108.4083350675927</v>
      </c>
      <c r="N104" s="190">
        <v>104.53514739229024</v>
      </c>
      <c r="O104" s="180">
        <f t="shared" ref="O104:O124" si="11">M104/N104</f>
        <v>1.0370515350283815</v>
      </c>
    </row>
    <row r="105" spans="1:16" ht="11.1" customHeight="1">
      <c r="A105" s="184">
        <v>98</v>
      </c>
      <c r="B105" s="185" t="s">
        <v>100</v>
      </c>
      <c r="C105" s="186">
        <v>9.7029366560000057</v>
      </c>
      <c r="D105" s="171">
        <v>7.97</v>
      </c>
      <c r="E105" s="172">
        <v>7.9677392430000022</v>
      </c>
      <c r="F105" s="191">
        <v>7.5</v>
      </c>
      <c r="G105" s="191">
        <v>7.5205559709999985</v>
      </c>
      <c r="H105" s="187">
        <v>1672</v>
      </c>
      <c r="I105" s="188">
        <v>1642</v>
      </c>
      <c r="J105" s="187">
        <v>973</v>
      </c>
      <c r="K105" s="188">
        <v>1047</v>
      </c>
      <c r="L105" s="189">
        <f t="shared" si="9"/>
        <v>-1.79</v>
      </c>
      <c r="M105" s="190">
        <f t="shared" si="10"/>
        <v>206.08104129945855</v>
      </c>
      <c r="N105" s="190">
        <v>199.74905897114178</v>
      </c>
      <c r="O105" s="180">
        <f t="shared" si="11"/>
        <v>1.0316996853999276</v>
      </c>
    </row>
    <row r="106" spans="1:16" ht="11.1" customHeight="1">
      <c r="A106" s="184">
        <v>99</v>
      </c>
      <c r="B106" s="185" t="s">
        <v>101</v>
      </c>
      <c r="C106" s="186">
        <v>11.997693302999995</v>
      </c>
      <c r="D106" s="171">
        <v>9.85</v>
      </c>
      <c r="E106" s="172">
        <v>9.8059344759999956</v>
      </c>
      <c r="F106" s="191">
        <v>9.35</v>
      </c>
      <c r="G106" s="191">
        <v>9.3888226419999992</v>
      </c>
      <c r="H106" s="187">
        <v>3559</v>
      </c>
      <c r="I106" s="188">
        <v>3856</v>
      </c>
      <c r="J106" s="187">
        <v>1811</v>
      </c>
      <c r="K106" s="188">
        <v>2039</v>
      </c>
      <c r="L106" s="189">
        <f t="shared" si="9"/>
        <v>8.35</v>
      </c>
      <c r="M106" s="190">
        <f t="shared" si="10"/>
        <v>393.23126311291924</v>
      </c>
      <c r="N106" s="190">
        <v>347.51269035532994</v>
      </c>
      <c r="O106" s="180">
        <f t="shared" si="11"/>
        <v>1.1315594337313044</v>
      </c>
    </row>
    <row r="107" spans="1:16" ht="11.1" customHeight="1">
      <c r="A107" s="184">
        <v>100</v>
      </c>
      <c r="B107" s="185" t="s">
        <v>102</v>
      </c>
      <c r="C107" s="186">
        <v>14.757579458000002</v>
      </c>
      <c r="D107" s="171">
        <v>11.89</v>
      </c>
      <c r="E107" s="172">
        <v>12.266681502000003</v>
      </c>
      <c r="F107" s="191">
        <v>11.73</v>
      </c>
      <c r="G107" s="191">
        <v>12.100068955999998</v>
      </c>
      <c r="H107" s="187">
        <v>1050</v>
      </c>
      <c r="I107" s="188">
        <v>1006</v>
      </c>
      <c r="J107" s="187">
        <v>482</v>
      </c>
      <c r="K107" s="188">
        <v>472</v>
      </c>
      <c r="L107" s="189">
        <f t="shared" si="9"/>
        <v>-4.1900000000000004</v>
      </c>
      <c r="M107" s="190">
        <f t="shared" si="10"/>
        <v>82.010770381213391</v>
      </c>
      <c r="N107" s="190">
        <v>84.777123633305294</v>
      </c>
      <c r="O107" s="180">
        <f t="shared" si="11"/>
        <v>0.96736910697681278</v>
      </c>
    </row>
    <row r="108" spans="1:16" ht="11.1" customHeight="1">
      <c r="A108" s="184">
        <v>101</v>
      </c>
      <c r="B108" s="185" t="s">
        <v>103</v>
      </c>
      <c r="C108" s="186">
        <v>15.171753761000003</v>
      </c>
      <c r="D108" s="171">
        <v>11.93</v>
      </c>
      <c r="E108" s="172">
        <v>12.390594350000001</v>
      </c>
      <c r="F108" s="191">
        <v>10.95</v>
      </c>
      <c r="G108" s="191">
        <v>11.309871543000003</v>
      </c>
      <c r="H108" s="187">
        <v>2686</v>
      </c>
      <c r="I108" s="188">
        <v>2862</v>
      </c>
      <c r="J108" s="187">
        <v>1368</v>
      </c>
      <c r="K108" s="188">
        <v>1538</v>
      </c>
      <c r="L108" s="189">
        <f t="shared" si="9"/>
        <v>6.55</v>
      </c>
      <c r="M108" s="190">
        <f t="shared" si="10"/>
        <v>230.98165585575802</v>
      </c>
      <c r="N108" s="190">
        <v>215.84241408214586</v>
      </c>
      <c r="O108" s="180">
        <f t="shared" si="11"/>
        <v>1.0701402541200749</v>
      </c>
    </row>
    <row r="109" spans="1:16" ht="11.1" customHeight="1">
      <c r="A109" s="184">
        <v>102</v>
      </c>
      <c r="B109" s="185" t="s">
        <v>104</v>
      </c>
      <c r="C109" s="186">
        <v>15.921259273</v>
      </c>
      <c r="D109" s="171">
        <v>12.89</v>
      </c>
      <c r="E109" s="172">
        <v>13.260673074000003</v>
      </c>
      <c r="F109" s="191">
        <v>11.61</v>
      </c>
      <c r="G109" s="191">
        <v>12.488467847999996</v>
      </c>
      <c r="H109" s="187">
        <v>3708</v>
      </c>
      <c r="I109" s="188">
        <v>3799</v>
      </c>
      <c r="J109" s="187">
        <v>1739</v>
      </c>
      <c r="K109" s="188">
        <v>1862</v>
      </c>
      <c r="L109" s="189">
        <f t="shared" si="9"/>
        <v>2.4500000000000002</v>
      </c>
      <c r="M109" s="190">
        <f t="shared" si="10"/>
        <v>286.48621218546145</v>
      </c>
      <c r="N109" s="190">
        <v>277.26920093095424</v>
      </c>
      <c r="O109" s="180">
        <f t="shared" si="11"/>
        <v>1.0332421027058192</v>
      </c>
      <c r="P109" s="147">
        <v>1</v>
      </c>
    </row>
    <row r="110" spans="1:16" ht="11.1" customHeight="1">
      <c r="A110" s="184">
        <v>103</v>
      </c>
      <c r="B110" s="185" t="s">
        <v>105</v>
      </c>
      <c r="C110" s="186">
        <v>16.158287175000012</v>
      </c>
      <c r="D110" s="171">
        <v>14.59</v>
      </c>
      <c r="E110" s="172">
        <v>14.376533110000009</v>
      </c>
      <c r="F110" s="191">
        <v>14.21</v>
      </c>
      <c r="G110" s="191">
        <v>13.978278821000004</v>
      </c>
      <c r="H110" s="187">
        <v>2055</v>
      </c>
      <c r="I110" s="188">
        <v>1940</v>
      </c>
      <c r="J110" s="187">
        <v>1011</v>
      </c>
      <c r="K110" s="188">
        <v>1065</v>
      </c>
      <c r="L110" s="189">
        <f t="shared" si="9"/>
        <v>-5.6</v>
      </c>
      <c r="M110" s="190">
        <f t="shared" si="10"/>
        <v>134.94213000842169</v>
      </c>
      <c r="N110" s="190">
        <v>124.88005483207677</v>
      </c>
      <c r="O110" s="180">
        <f t="shared" si="11"/>
        <v>1.0805739170268234</v>
      </c>
    </row>
    <row r="111" spans="1:16" ht="11.1" customHeight="1">
      <c r="A111" s="184">
        <v>104</v>
      </c>
      <c r="B111" s="185" t="s">
        <v>106</v>
      </c>
      <c r="C111" s="186">
        <v>36.293909152999994</v>
      </c>
      <c r="D111" s="171">
        <v>32.56</v>
      </c>
      <c r="E111" s="172">
        <v>30.251054171999996</v>
      </c>
      <c r="F111" s="191">
        <v>12</v>
      </c>
      <c r="G111" s="191">
        <v>11.251279088999995</v>
      </c>
      <c r="H111" s="187">
        <v>1840</v>
      </c>
      <c r="I111" s="188">
        <v>1958</v>
      </c>
      <c r="J111" s="187">
        <v>946</v>
      </c>
      <c r="K111" s="188">
        <v>1100</v>
      </c>
      <c r="L111" s="189">
        <f t="shared" si="9"/>
        <v>6.41</v>
      </c>
      <c r="M111" s="190">
        <f t="shared" si="10"/>
        <v>64.7250171470818</v>
      </c>
      <c r="N111" s="190">
        <v>53.654791154791148</v>
      </c>
      <c r="O111" s="180">
        <f t="shared" si="11"/>
        <v>1.2063231587343926</v>
      </c>
    </row>
    <row r="112" spans="1:16" ht="11.1" customHeight="1">
      <c r="A112" s="184">
        <v>105</v>
      </c>
      <c r="B112" s="185" t="s">
        <v>107</v>
      </c>
      <c r="C112" s="186">
        <v>28.744697032000001</v>
      </c>
      <c r="D112" s="171">
        <v>16.16</v>
      </c>
      <c r="E112" s="172">
        <v>15.982884832000002</v>
      </c>
      <c r="F112" s="191">
        <v>13.86</v>
      </c>
      <c r="G112" s="191">
        <v>13.458049028000003</v>
      </c>
      <c r="H112" s="187">
        <v>3040</v>
      </c>
      <c r="I112" s="188">
        <v>3333</v>
      </c>
      <c r="J112" s="187">
        <v>1606</v>
      </c>
      <c r="K112" s="188">
        <v>1829</v>
      </c>
      <c r="L112" s="189">
        <f t="shared" si="9"/>
        <v>9.64</v>
      </c>
      <c r="M112" s="190">
        <f t="shared" si="10"/>
        <v>208.53557008224581</v>
      </c>
      <c r="N112" s="190">
        <v>174.19554455445544</v>
      </c>
      <c r="O112" s="180">
        <f t="shared" si="11"/>
        <v>1.1971349245218801</v>
      </c>
    </row>
    <row r="113" spans="1:16" ht="11.1" customHeight="1">
      <c r="A113" s="184">
        <v>106</v>
      </c>
      <c r="B113" s="185" t="s">
        <v>108</v>
      </c>
      <c r="C113" s="186">
        <v>14.320061816999997</v>
      </c>
      <c r="D113" s="171">
        <v>8.01</v>
      </c>
      <c r="E113" s="172">
        <v>8.3399443649999974</v>
      </c>
      <c r="F113" s="191">
        <v>7.04</v>
      </c>
      <c r="G113" s="191">
        <v>7.3499358929999987</v>
      </c>
      <c r="H113" s="187">
        <v>3432</v>
      </c>
      <c r="I113" s="188">
        <v>3606</v>
      </c>
      <c r="J113" s="187">
        <v>1911</v>
      </c>
      <c r="K113" s="188">
        <v>2234</v>
      </c>
      <c r="L113" s="189">
        <f t="shared" si="9"/>
        <v>5.07</v>
      </c>
      <c r="M113" s="190">
        <f t="shared" si="10"/>
        <v>432.37698504718998</v>
      </c>
      <c r="N113" s="190">
        <v>397.62796504369538</v>
      </c>
      <c r="O113" s="180">
        <f t="shared" si="11"/>
        <v>1.0873907850009392</v>
      </c>
    </row>
    <row r="114" spans="1:16" ht="11.1" customHeight="1">
      <c r="A114" s="184">
        <v>107</v>
      </c>
      <c r="B114" s="185" t="s">
        <v>109</v>
      </c>
      <c r="C114" s="186">
        <v>26.137487608999997</v>
      </c>
      <c r="D114" s="171">
        <v>14.8</v>
      </c>
      <c r="E114" s="172">
        <v>15.391567318999995</v>
      </c>
      <c r="F114" s="191">
        <v>11.28</v>
      </c>
      <c r="G114" s="191">
        <v>14.123557520000002</v>
      </c>
      <c r="H114" s="187">
        <v>1989</v>
      </c>
      <c r="I114" s="188">
        <v>2102</v>
      </c>
      <c r="J114" s="187">
        <v>1078</v>
      </c>
      <c r="K114" s="188">
        <v>1269</v>
      </c>
      <c r="L114" s="189">
        <f t="shared" si="9"/>
        <v>5.68</v>
      </c>
      <c r="M114" s="190">
        <f t="shared" si="10"/>
        <v>136.56828810443517</v>
      </c>
      <c r="N114" s="190">
        <v>123.37837837837837</v>
      </c>
      <c r="O114" s="180">
        <f t="shared" si="11"/>
        <v>1.1069061686449291</v>
      </c>
      <c r="P114" s="147">
        <v>1</v>
      </c>
    </row>
    <row r="115" spans="1:16" ht="11.1" customHeight="1">
      <c r="A115" s="184">
        <v>108</v>
      </c>
      <c r="B115" s="185" t="s">
        <v>110</v>
      </c>
      <c r="C115" s="186">
        <v>51.925153537000007</v>
      </c>
      <c r="D115" s="171">
        <v>32.68</v>
      </c>
      <c r="E115" s="172">
        <v>30.455787369999989</v>
      </c>
      <c r="F115" s="191">
        <v>27.62</v>
      </c>
      <c r="G115" s="191">
        <v>27.224558161999983</v>
      </c>
      <c r="H115" s="187">
        <v>15648</v>
      </c>
      <c r="I115" s="188">
        <v>16957</v>
      </c>
      <c r="J115" s="187">
        <v>7025</v>
      </c>
      <c r="K115" s="188">
        <v>8243</v>
      </c>
      <c r="L115" s="189">
        <f t="shared" si="9"/>
        <v>8.3699999999999992</v>
      </c>
      <c r="M115" s="190">
        <f t="shared" si="10"/>
        <v>556.77431005127244</v>
      </c>
      <c r="N115" s="190">
        <v>448.71481028151777</v>
      </c>
      <c r="O115" s="180">
        <f t="shared" si="11"/>
        <v>1.2408199981229939</v>
      </c>
    </row>
    <row r="116" spans="1:16" ht="11.1" customHeight="1">
      <c r="A116" s="184">
        <v>109</v>
      </c>
      <c r="B116" s="185" t="s">
        <v>111</v>
      </c>
      <c r="C116" s="186">
        <v>16.395502044999997</v>
      </c>
      <c r="D116" s="171">
        <v>6.48</v>
      </c>
      <c r="E116" s="172">
        <v>7.1954046579999993</v>
      </c>
      <c r="F116" s="191">
        <v>5.57</v>
      </c>
      <c r="G116" s="191">
        <v>5.7094066329999986</v>
      </c>
      <c r="H116" s="187">
        <v>774</v>
      </c>
      <c r="I116" s="188">
        <v>1286</v>
      </c>
      <c r="J116" s="187">
        <v>399</v>
      </c>
      <c r="K116" s="188">
        <v>727</v>
      </c>
      <c r="L116" s="189">
        <f t="shared" si="9"/>
        <v>66.150000000000006</v>
      </c>
      <c r="M116" s="190">
        <f t="shared" si="10"/>
        <v>178.72518101816536</v>
      </c>
      <c r="N116" s="190">
        <v>112.65432098765432</v>
      </c>
      <c r="O116" s="180">
        <f t="shared" si="11"/>
        <v>1.5864920178050843</v>
      </c>
    </row>
    <row r="117" spans="1:16" ht="11.1" customHeight="1">
      <c r="A117" s="184">
        <v>110</v>
      </c>
      <c r="B117" s="185" t="s">
        <v>112</v>
      </c>
      <c r="C117" s="186">
        <v>59.008377462000013</v>
      </c>
      <c r="D117" s="171">
        <v>32.119999999999997</v>
      </c>
      <c r="E117" s="172">
        <v>33.192420677000008</v>
      </c>
      <c r="F117" s="191">
        <v>23.53</v>
      </c>
      <c r="G117" s="191">
        <v>23.403384924000004</v>
      </c>
      <c r="H117" s="187">
        <v>3394</v>
      </c>
      <c r="I117" s="188">
        <v>3780</v>
      </c>
      <c r="J117" s="187">
        <v>2187</v>
      </c>
      <c r="K117" s="188">
        <v>2619</v>
      </c>
      <c r="L117" s="189">
        <f t="shared" si="9"/>
        <v>11.37</v>
      </c>
      <c r="M117" s="190">
        <f t="shared" si="10"/>
        <v>113.88142000198472</v>
      </c>
      <c r="N117" s="190">
        <v>99.844333748443347</v>
      </c>
      <c r="O117" s="180">
        <f t="shared" si="11"/>
        <v>1.1405897132721388</v>
      </c>
      <c r="P117" s="147">
        <v>1</v>
      </c>
    </row>
    <row r="118" spans="1:16" ht="11.1" customHeight="1">
      <c r="A118" s="184">
        <v>111</v>
      </c>
      <c r="B118" s="185" t="s">
        <v>113</v>
      </c>
      <c r="C118" s="186">
        <v>40.993516532999998</v>
      </c>
      <c r="D118" s="171">
        <v>29.77</v>
      </c>
      <c r="E118" s="172">
        <v>28.880321305999999</v>
      </c>
      <c r="F118" s="191">
        <v>24.52</v>
      </c>
      <c r="G118" s="191">
        <v>22.223149361000001</v>
      </c>
      <c r="H118" s="187">
        <v>265</v>
      </c>
      <c r="I118" s="188">
        <v>370</v>
      </c>
      <c r="J118" s="187">
        <v>130</v>
      </c>
      <c r="K118" s="188">
        <v>221</v>
      </c>
      <c r="L118" s="189">
        <f t="shared" si="9"/>
        <v>39.619999999999997</v>
      </c>
      <c r="M118" s="190">
        <f t="shared" si="10"/>
        <v>12.81149181408626</v>
      </c>
      <c r="N118" s="190">
        <v>8.2969432314410483</v>
      </c>
      <c r="O118" s="180">
        <f t="shared" si="11"/>
        <v>1.5441219081188176</v>
      </c>
    </row>
    <row r="119" spans="1:16" ht="11.1" customHeight="1">
      <c r="A119" s="184">
        <v>112</v>
      </c>
      <c r="B119" s="185" t="s">
        <v>114</v>
      </c>
      <c r="C119" s="186">
        <v>60.054375643000007</v>
      </c>
      <c r="D119" s="171">
        <v>40.450000000000003</v>
      </c>
      <c r="E119" s="172">
        <v>30.673651066000001</v>
      </c>
      <c r="F119" s="191">
        <v>27.28</v>
      </c>
      <c r="G119" s="191">
        <v>27.834649417000001</v>
      </c>
      <c r="H119" s="187">
        <v>2564</v>
      </c>
      <c r="I119" s="188">
        <v>2585</v>
      </c>
      <c r="J119" s="187">
        <v>1291</v>
      </c>
      <c r="K119" s="188">
        <v>1328</v>
      </c>
      <c r="L119" s="189">
        <f t="shared" si="9"/>
        <v>0.82</v>
      </c>
      <c r="M119" s="190">
        <f t="shared" si="10"/>
        <v>84.274284611176455</v>
      </c>
      <c r="N119" s="190">
        <v>60.84054388133498</v>
      </c>
      <c r="O119" s="180">
        <f t="shared" si="11"/>
        <v>1.3851665227639527</v>
      </c>
      <c r="P119" s="180">
        <f>H119/I119</f>
        <v>0.99187620889748551</v>
      </c>
    </row>
    <row r="120" spans="1:16" ht="11.1" customHeight="1">
      <c r="A120" s="184">
        <v>113</v>
      </c>
      <c r="B120" s="185" t="s">
        <v>115</v>
      </c>
      <c r="C120" s="186">
        <v>27.236676948000003</v>
      </c>
      <c r="D120" s="171">
        <v>11.71</v>
      </c>
      <c r="E120" s="172">
        <v>14.305505550000001</v>
      </c>
      <c r="F120" s="191">
        <v>8.98</v>
      </c>
      <c r="G120" s="191">
        <v>11.362122392000002</v>
      </c>
      <c r="H120" s="187">
        <v>6599</v>
      </c>
      <c r="I120" s="188">
        <v>6388</v>
      </c>
      <c r="J120" s="187">
        <v>2950</v>
      </c>
      <c r="K120" s="188">
        <v>2981</v>
      </c>
      <c r="L120" s="189">
        <f t="shared" si="9"/>
        <v>-3.2</v>
      </c>
      <c r="M120" s="190">
        <f t="shared" si="10"/>
        <v>446.54136672576379</v>
      </c>
      <c r="N120" s="190">
        <v>536.63535439795044</v>
      </c>
      <c r="O120" s="180">
        <f t="shared" si="11"/>
        <v>0.83211320884129447</v>
      </c>
    </row>
    <row r="121" spans="1:16" ht="11.1" customHeight="1">
      <c r="A121" s="184">
        <v>114</v>
      </c>
      <c r="B121" s="185" t="s">
        <v>116</v>
      </c>
      <c r="C121" s="186">
        <v>47.792943573999992</v>
      </c>
      <c r="D121" s="171">
        <v>27.78</v>
      </c>
      <c r="E121" s="172">
        <v>32.103655453000002</v>
      </c>
      <c r="F121" s="191">
        <v>23.58</v>
      </c>
      <c r="G121" s="191">
        <v>27.337827574000002</v>
      </c>
      <c r="H121" s="187">
        <v>10648</v>
      </c>
      <c r="I121" s="188">
        <v>10740</v>
      </c>
      <c r="J121" s="187">
        <v>4555</v>
      </c>
      <c r="K121" s="188">
        <v>4932</v>
      </c>
      <c r="L121" s="189">
        <f t="shared" si="9"/>
        <v>0.86</v>
      </c>
      <c r="M121" s="190">
        <f t="shared" si="10"/>
        <v>334.54134267430828</v>
      </c>
      <c r="N121" s="190">
        <v>362.95896328293736</v>
      </c>
      <c r="O121" s="180">
        <f t="shared" si="11"/>
        <v>0.92170569269981995</v>
      </c>
    </row>
    <row r="122" spans="1:16" ht="11.1" customHeight="1">
      <c r="A122" s="184">
        <v>115</v>
      </c>
      <c r="B122" s="185" t="s">
        <v>117</v>
      </c>
      <c r="C122" s="186">
        <v>57.740447932999999</v>
      </c>
      <c r="D122" s="171">
        <v>22.34</v>
      </c>
      <c r="E122" s="172">
        <v>29.074655308000004</v>
      </c>
      <c r="F122" s="191">
        <v>14.36</v>
      </c>
      <c r="G122" s="191">
        <v>19.052588773999993</v>
      </c>
      <c r="H122" s="187">
        <v>542</v>
      </c>
      <c r="I122" s="188">
        <v>563</v>
      </c>
      <c r="J122" s="187">
        <v>317</v>
      </c>
      <c r="K122" s="188">
        <v>341</v>
      </c>
      <c r="L122" s="189">
        <f t="shared" si="9"/>
        <v>3.87</v>
      </c>
      <c r="M122" s="190">
        <f t="shared" si="10"/>
        <v>19.363944096186358</v>
      </c>
      <c r="N122" s="190">
        <v>23.008057296329454</v>
      </c>
      <c r="O122" s="180">
        <f t="shared" si="11"/>
        <v>0.84161578036732143</v>
      </c>
      <c r="P122" s="147">
        <v>1</v>
      </c>
    </row>
    <row r="123" spans="1:16" ht="11.1" customHeight="1">
      <c r="A123" s="184">
        <v>116</v>
      </c>
      <c r="B123" s="185" t="s">
        <v>118</v>
      </c>
      <c r="C123" s="186">
        <v>42.702793120999999</v>
      </c>
      <c r="D123" s="171">
        <v>27.74</v>
      </c>
      <c r="E123" s="172">
        <v>33.945697934000002</v>
      </c>
      <c r="F123" s="191">
        <v>11.18</v>
      </c>
      <c r="G123" s="191">
        <v>13.680610430999996</v>
      </c>
      <c r="H123" s="187">
        <v>4576</v>
      </c>
      <c r="I123" s="188">
        <v>4556</v>
      </c>
      <c r="J123" s="187">
        <v>1782</v>
      </c>
      <c r="K123" s="188">
        <v>2047</v>
      </c>
      <c r="L123" s="189">
        <f t="shared" si="9"/>
        <v>-0.44</v>
      </c>
      <c r="M123" s="190">
        <f t="shared" si="10"/>
        <v>134.21435637759305</v>
      </c>
      <c r="N123" s="190">
        <v>151.11751982696467</v>
      </c>
      <c r="O123" s="180">
        <f t="shared" si="11"/>
        <v>0.88814557392996929</v>
      </c>
      <c r="P123" s="147">
        <v>1</v>
      </c>
    </row>
    <row r="124" spans="1:16" ht="11.1" customHeight="1">
      <c r="A124" s="184">
        <v>117</v>
      </c>
      <c r="B124" s="185" t="s">
        <v>119</v>
      </c>
      <c r="C124" s="186">
        <v>22.364036003000002</v>
      </c>
      <c r="D124" s="171">
        <v>8.75</v>
      </c>
      <c r="E124" s="172">
        <v>9.2327098469999989</v>
      </c>
      <c r="F124" s="191">
        <v>8.48</v>
      </c>
      <c r="G124" s="191">
        <v>8.945089144999999</v>
      </c>
      <c r="H124" s="187">
        <v>934</v>
      </c>
      <c r="I124" s="188">
        <v>952</v>
      </c>
      <c r="J124" s="187">
        <v>421</v>
      </c>
      <c r="K124" s="188">
        <v>452</v>
      </c>
      <c r="L124" s="189">
        <f t="shared" si="9"/>
        <v>1.93</v>
      </c>
      <c r="M124" s="190">
        <f t="shared" si="10"/>
        <v>103.11165581677356</v>
      </c>
      <c r="N124" s="190">
        <v>103.77142857142857</v>
      </c>
      <c r="O124" s="180">
        <f t="shared" si="11"/>
        <v>0.99364205770569236</v>
      </c>
    </row>
    <row r="125" spans="1:16" ht="11.1" customHeight="1">
      <c r="A125" s="192"/>
      <c r="B125" s="193"/>
      <c r="C125" s="194"/>
      <c r="D125" s="150"/>
      <c r="E125" s="151"/>
      <c r="F125" s="195"/>
      <c r="G125" s="153"/>
      <c r="H125" s="194"/>
      <c r="I125" s="196"/>
      <c r="J125" s="194"/>
      <c r="K125" s="196"/>
      <c r="L125" s="197"/>
      <c r="M125" s="197"/>
      <c r="N125" s="197"/>
      <c r="O125" s="197"/>
    </row>
    <row r="126" spans="1:16" ht="11.1" customHeight="1">
      <c r="A126" s="246" t="s">
        <v>121</v>
      </c>
      <c r="B126" s="247"/>
      <c r="C126" s="198">
        <v>2098.4635141499994</v>
      </c>
      <c r="D126" s="199">
        <v>1484.72</v>
      </c>
      <c r="E126" s="199">
        <v>1532.7390301900002</v>
      </c>
      <c r="F126" s="200">
        <v>1232.3</v>
      </c>
      <c r="G126" s="200">
        <v>1293.8897276949999</v>
      </c>
      <c r="H126" s="201">
        <f>SUM(H5:H76)+SUM(H77:H125)</f>
        <v>247481</v>
      </c>
      <c r="I126" s="202">
        <f>SUM(I5:I76)+SUM(I77:I125)</f>
        <v>255169</v>
      </c>
      <c r="J126" s="201">
        <f>SUM(J5:J76)+SUM(J77:J125)</f>
        <v>127309</v>
      </c>
      <c r="K126" s="202">
        <f>SUM(K5:K76)+SUM(K77:K125)</f>
        <v>144652</v>
      </c>
      <c r="L126" s="203">
        <f t="shared" ref="L126" si="12">ROUND(100*(I126-H126)/H126,2)</f>
        <v>3.11</v>
      </c>
      <c r="M126" s="204">
        <f t="shared" ref="M126" si="13">I126/E126</f>
        <v>166.47909068275564</v>
      </c>
      <c r="N126" s="204">
        <v>155.07974567595235</v>
      </c>
      <c r="O126" s="205"/>
    </row>
  </sheetData>
  <sortState ref="A4:P120">
    <sortCondition ref="A4:A120"/>
  </sortState>
  <mergeCells count="31">
    <mergeCell ref="L72:L74"/>
    <mergeCell ref="M72:M74"/>
    <mergeCell ref="N72:N74"/>
    <mergeCell ref="O72:O74"/>
    <mergeCell ref="D73:E73"/>
    <mergeCell ref="F73:G73"/>
    <mergeCell ref="H73:H74"/>
    <mergeCell ref="I73:I74"/>
    <mergeCell ref="J73:J74"/>
    <mergeCell ref="K73:K74"/>
    <mergeCell ref="A72:A74"/>
    <mergeCell ref="B72:B74"/>
    <mergeCell ref="C72:G72"/>
    <mergeCell ref="H72:I72"/>
    <mergeCell ref="J72:K72"/>
    <mergeCell ref="N1:N3"/>
    <mergeCell ref="O1:O3"/>
    <mergeCell ref="C1:G1"/>
    <mergeCell ref="A126:B126"/>
    <mergeCell ref="A1:A3"/>
    <mergeCell ref="B1:B3"/>
    <mergeCell ref="D2:E2"/>
    <mergeCell ref="F2:G2"/>
    <mergeCell ref="M1:M3"/>
    <mergeCell ref="H1:I1"/>
    <mergeCell ref="J1:K1"/>
    <mergeCell ref="H2:H3"/>
    <mergeCell ref="L1:L3"/>
    <mergeCell ref="J2:J3"/>
    <mergeCell ref="I2:I3"/>
    <mergeCell ref="K2:K3"/>
  </mergeCells>
  <phoneticPr fontId="1"/>
  <pageMargins left="0.59055118110236227" right="0.39370078740157483" top="0.98425196850393704" bottom="0.66" header="0.51181102362204722" footer="0.51181102362204722"/>
  <pageSetup paperSize="9" scale="96" fitToHeight="0" orientation="portrait" r:id="rId1"/>
  <headerFooter alignWithMargins="0">
    <oddHeader>&amp;R&amp;8港区の土地利用　土地利用現況調査結果の概要
◆参考資料◆町丁目別データ一覧表
①地域面積ほか</oddHeader>
    <oddFooter>&amp;C&amp;8&amp;P / &amp;N ページ</oddFooter>
  </headerFooter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9"/>
  <sheetViews>
    <sheetView view="pageBreakPreview" zoomScaleNormal="150" zoomScaleSheetLayoutView="100" workbookViewId="0">
      <selection sqref="A1:A3"/>
    </sheetView>
  </sheetViews>
  <sheetFormatPr defaultColWidth="8.88671875" defaultRowHeight="9" customHeight="1"/>
  <cols>
    <col min="1" max="1" width="3.33203125" style="3" bestFit="1" customWidth="1"/>
    <col min="2" max="2" width="8.6640625" style="1" bestFit="1" customWidth="1"/>
    <col min="3" max="14" width="6.6640625" style="105" customWidth="1"/>
    <col min="15" max="16384" width="8.88671875" style="17"/>
  </cols>
  <sheetData>
    <row r="1" spans="1:14" s="16" customFormat="1" ht="8.4">
      <c r="A1" s="269" t="s">
        <v>120</v>
      </c>
      <c r="B1" s="272" t="s">
        <v>127</v>
      </c>
      <c r="C1" s="282" t="s">
        <v>133</v>
      </c>
      <c r="D1" s="283"/>
      <c r="E1" s="259" t="s">
        <v>134</v>
      </c>
      <c r="F1" s="260"/>
      <c r="G1" s="259" t="s">
        <v>129</v>
      </c>
      <c r="H1" s="260"/>
      <c r="I1" s="263" t="s">
        <v>128</v>
      </c>
      <c r="J1" s="264"/>
      <c r="K1" s="263" t="s">
        <v>130</v>
      </c>
      <c r="L1" s="264"/>
      <c r="M1" s="263" t="s">
        <v>131</v>
      </c>
      <c r="N1" s="264"/>
    </row>
    <row r="2" spans="1:14" s="16" customFormat="1" ht="8.4">
      <c r="A2" s="270"/>
      <c r="B2" s="273"/>
      <c r="C2" s="284"/>
      <c r="D2" s="341"/>
      <c r="E2" s="261"/>
      <c r="F2" s="262"/>
      <c r="G2" s="261"/>
      <c r="H2" s="262"/>
      <c r="I2" s="265"/>
      <c r="J2" s="266"/>
      <c r="K2" s="265"/>
      <c r="L2" s="266"/>
      <c r="M2" s="265"/>
      <c r="N2" s="266"/>
    </row>
    <row r="3" spans="1:14" s="16" customFormat="1" ht="8.4">
      <c r="A3" s="271"/>
      <c r="B3" s="281"/>
      <c r="C3" s="21" t="s">
        <v>181</v>
      </c>
      <c r="D3" s="19" t="s">
        <v>182</v>
      </c>
      <c r="E3" s="214" t="s">
        <v>181</v>
      </c>
      <c r="F3" s="19" t="s">
        <v>182</v>
      </c>
      <c r="G3" s="33" t="s">
        <v>181</v>
      </c>
      <c r="H3" s="19" t="s">
        <v>182</v>
      </c>
      <c r="I3" s="33" t="s">
        <v>181</v>
      </c>
      <c r="J3" s="19" t="s">
        <v>182</v>
      </c>
      <c r="K3" s="33" t="s">
        <v>181</v>
      </c>
      <c r="L3" s="19" t="s">
        <v>182</v>
      </c>
      <c r="M3" s="33" t="s">
        <v>181</v>
      </c>
      <c r="N3" s="19" t="s">
        <v>182</v>
      </c>
    </row>
    <row r="4" spans="1:14" ht="9.6">
      <c r="A4" s="7">
        <v>1</v>
      </c>
      <c r="B4" s="337" t="s">
        <v>3</v>
      </c>
      <c r="C4" s="338">
        <v>99.7</v>
      </c>
      <c r="D4" s="339">
        <v>99.7</v>
      </c>
      <c r="E4" s="340">
        <v>0.3</v>
      </c>
      <c r="F4" s="339">
        <v>0.3</v>
      </c>
      <c r="G4" s="57">
        <v>65.400000000000006</v>
      </c>
      <c r="H4" s="339">
        <v>64.400000000000006</v>
      </c>
      <c r="I4" s="57">
        <v>28.7</v>
      </c>
      <c r="J4" s="339">
        <v>29.671200859431867</v>
      </c>
      <c r="K4" s="57">
        <v>2.6</v>
      </c>
      <c r="L4" s="339">
        <v>2.5525550687167833</v>
      </c>
      <c r="M4" s="57">
        <v>2.9</v>
      </c>
      <c r="N4" s="339">
        <v>2.9773197554506159</v>
      </c>
    </row>
    <row r="5" spans="1:14" ht="9.6">
      <c r="A5" s="2">
        <v>2</v>
      </c>
      <c r="B5" s="94" t="s">
        <v>4</v>
      </c>
      <c r="C5" s="103">
        <v>99.4</v>
      </c>
      <c r="D5" s="107">
        <v>99.4</v>
      </c>
      <c r="E5" s="122">
        <v>0.6</v>
      </c>
      <c r="F5" s="107">
        <v>0.6</v>
      </c>
      <c r="G5" s="125">
        <v>67.3</v>
      </c>
      <c r="H5" s="107">
        <v>65.599999999999994</v>
      </c>
      <c r="I5" s="125">
        <v>27.8</v>
      </c>
      <c r="J5" s="107">
        <v>27.800331917809391</v>
      </c>
      <c r="K5" s="125">
        <v>1.4</v>
      </c>
      <c r="L5" s="107">
        <v>1.4891454085718139</v>
      </c>
      <c r="M5" s="125">
        <v>2.9</v>
      </c>
      <c r="N5" s="107">
        <v>4.4878442019771629</v>
      </c>
    </row>
    <row r="6" spans="1:14" ht="9.6">
      <c r="A6" s="2">
        <v>3</v>
      </c>
      <c r="B6" s="94" t="s">
        <v>5</v>
      </c>
      <c r="C6" s="103">
        <v>99.4</v>
      </c>
      <c r="D6" s="107">
        <v>99.4</v>
      </c>
      <c r="E6" s="122">
        <v>0.6</v>
      </c>
      <c r="F6" s="107">
        <v>0.6</v>
      </c>
      <c r="G6" s="125">
        <v>65.2</v>
      </c>
      <c r="H6" s="107">
        <v>64.599999999999994</v>
      </c>
      <c r="I6" s="125">
        <v>29.9</v>
      </c>
      <c r="J6" s="107">
        <v>29.942456481931178</v>
      </c>
      <c r="K6" s="125">
        <v>0.2</v>
      </c>
      <c r="L6" s="107">
        <v>0.34901748464394855</v>
      </c>
      <c r="M6" s="125">
        <v>4.0999999999999996</v>
      </c>
      <c r="N6" s="107">
        <v>4.5193620570989248</v>
      </c>
    </row>
    <row r="7" spans="1:14" ht="9.6">
      <c r="A7" s="2">
        <v>4</v>
      </c>
      <c r="B7" s="94" t="s">
        <v>6</v>
      </c>
      <c r="C7" s="103">
        <v>100</v>
      </c>
      <c r="D7" s="107">
        <v>100</v>
      </c>
      <c r="E7" s="122">
        <v>0</v>
      </c>
      <c r="F7" s="107">
        <v>0</v>
      </c>
      <c r="G7" s="125">
        <v>60.6</v>
      </c>
      <c r="H7" s="107">
        <v>60</v>
      </c>
      <c r="I7" s="125">
        <v>33.200000000000003</v>
      </c>
      <c r="J7" s="107">
        <v>33.699840507690951</v>
      </c>
      <c r="K7" s="125">
        <v>5.0999999999999996</v>
      </c>
      <c r="L7" s="107">
        <v>5.0079527641069896</v>
      </c>
      <c r="M7" s="125">
        <v>1.1000000000000001</v>
      </c>
      <c r="N7" s="107">
        <v>1.3731871682835814</v>
      </c>
    </row>
    <row r="8" spans="1:14" ht="9.6">
      <c r="A8" s="2">
        <v>5</v>
      </c>
      <c r="B8" s="94" t="s">
        <v>7</v>
      </c>
      <c r="C8" s="103">
        <v>100</v>
      </c>
      <c r="D8" s="107">
        <v>100</v>
      </c>
      <c r="E8" s="122">
        <v>0</v>
      </c>
      <c r="F8" s="107">
        <v>0</v>
      </c>
      <c r="G8" s="125">
        <v>72.8</v>
      </c>
      <c r="H8" s="107">
        <v>68.900000000000006</v>
      </c>
      <c r="I8" s="125">
        <v>25.4</v>
      </c>
      <c r="J8" s="107">
        <v>25.891075827954328</v>
      </c>
      <c r="K8" s="125">
        <v>0.6</v>
      </c>
      <c r="L8" s="107">
        <v>0.57968439989941023</v>
      </c>
      <c r="M8" s="125">
        <v>0.7</v>
      </c>
      <c r="N8" s="107">
        <v>4.5150691725140319</v>
      </c>
    </row>
    <row r="9" spans="1:14" ht="9.6">
      <c r="A9" s="2">
        <v>6</v>
      </c>
      <c r="B9" s="94" t="s">
        <v>8</v>
      </c>
      <c r="C9" s="103">
        <v>95.9</v>
      </c>
      <c r="D9" s="107">
        <v>95.9</v>
      </c>
      <c r="E9" s="122">
        <v>4.0999999999999996</v>
      </c>
      <c r="F9" s="107">
        <v>4.0999999999999996</v>
      </c>
      <c r="G9" s="125">
        <v>51.4</v>
      </c>
      <c r="H9" s="107">
        <v>52.4</v>
      </c>
      <c r="I9" s="125">
        <v>20.3</v>
      </c>
      <c r="J9" s="107">
        <v>20.364415277620697</v>
      </c>
      <c r="K9" s="125">
        <v>9</v>
      </c>
      <c r="L9" s="107">
        <v>8.8045413744596228</v>
      </c>
      <c r="M9" s="125">
        <v>3.8</v>
      </c>
      <c r="N9" s="107">
        <v>2.8770283823192098</v>
      </c>
    </row>
    <row r="10" spans="1:14" ht="9.6">
      <c r="A10" s="2">
        <v>7</v>
      </c>
      <c r="B10" s="94" t="s">
        <v>9</v>
      </c>
      <c r="C10" s="103">
        <v>100</v>
      </c>
      <c r="D10" s="107">
        <v>100</v>
      </c>
      <c r="E10" s="122">
        <v>0</v>
      </c>
      <c r="F10" s="107">
        <v>0</v>
      </c>
      <c r="G10" s="125">
        <v>51</v>
      </c>
      <c r="H10" s="107">
        <v>51.1</v>
      </c>
      <c r="I10" s="125">
        <v>32.6</v>
      </c>
      <c r="J10" s="107">
        <v>32.698049014357125</v>
      </c>
      <c r="K10" s="125">
        <v>0.8</v>
      </c>
      <c r="L10" s="107">
        <v>0.81773705302738797</v>
      </c>
      <c r="M10" s="125">
        <v>2.6</v>
      </c>
      <c r="N10" s="107">
        <v>2.4296380961712667</v>
      </c>
    </row>
    <row r="11" spans="1:14" ht="9.6">
      <c r="A11" s="2">
        <v>8</v>
      </c>
      <c r="B11" s="94" t="s">
        <v>10</v>
      </c>
      <c r="C11" s="103">
        <v>100</v>
      </c>
      <c r="D11" s="107">
        <v>100</v>
      </c>
      <c r="E11" s="122">
        <v>0</v>
      </c>
      <c r="F11" s="107">
        <v>0</v>
      </c>
      <c r="G11" s="125">
        <v>53.1</v>
      </c>
      <c r="H11" s="107">
        <v>52.2</v>
      </c>
      <c r="I11" s="125">
        <v>36.299999999999997</v>
      </c>
      <c r="J11" s="107">
        <v>40.42504656129374</v>
      </c>
      <c r="K11" s="125">
        <v>1.5</v>
      </c>
      <c r="L11" s="107">
        <v>1.5386458484748733</v>
      </c>
      <c r="M11" s="125">
        <v>9.1</v>
      </c>
      <c r="N11" s="107">
        <v>5.0082316253129422</v>
      </c>
    </row>
    <row r="12" spans="1:14" ht="9.6">
      <c r="A12" s="2">
        <v>9</v>
      </c>
      <c r="B12" s="94" t="s">
        <v>11</v>
      </c>
      <c r="C12" s="103">
        <v>100</v>
      </c>
      <c r="D12" s="107">
        <v>100</v>
      </c>
      <c r="E12" s="122">
        <v>0</v>
      </c>
      <c r="F12" s="107">
        <v>0</v>
      </c>
      <c r="G12" s="125">
        <v>32.5</v>
      </c>
      <c r="H12" s="107">
        <v>39.700000000000003</v>
      </c>
      <c r="I12" s="125">
        <v>50.5</v>
      </c>
      <c r="J12" s="107">
        <v>51.251102618814372</v>
      </c>
      <c r="K12" s="125">
        <v>0.3</v>
      </c>
      <c r="L12" s="107">
        <v>0.34618213617134153</v>
      </c>
      <c r="M12" s="125">
        <v>9.5</v>
      </c>
      <c r="N12" s="107">
        <v>1.5791460894776892</v>
      </c>
    </row>
    <row r="13" spans="1:14" ht="9.6">
      <c r="A13" s="2">
        <v>10</v>
      </c>
      <c r="B13" s="94" t="s">
        <v>12</v>
      </c>
      <c r="C13" s="103">
        <v>100</v>
      </c>
      <c r="D13" s="107">
        <v>100</v>
      </c>
      <c r="E13" s="122">
        <v>0</v>
      </c>
      <c r="F13" s="107">
        <v>0</v>
      </c>
      <c r="G13" s="125">
        <v>49.6</v>
      </c>
      <c r="H13" s="107">
        <v>51.6</v>
      </c>
      <c r="I13" s="125">
        <v>43.8</v>
      </c>
      <c r="J13" s="107">
        <v>43.796228849219162</v>
      </c>
      <c r="K13" s="125">
        <v>0.3</v>
      </c>
      <c r="L13" s="107">
        <v>0.27970420703437437</v>
      </c>
      <c r="M13" s="125">
        <v>0.8</v>
      </c>
      <c r="N13" s="107">
        <v>0.51140161333996792</v>
      </c>
    </row>
    <row r="14" spans="1:14" ht="9.6">
      <c r="A14" s="2">
        <v>11</v>
      </c>
      <c r="B14" s="94" t="s">
        <v>13</v>
      </c>
      <c r="C14" s="103">
        <v>100</v>
      </c>
      <c r="D14" s="107">
        <v>100</v>
      </c>
      <c r="E14" s="122">
        <v>0</v>
      </c>
      <c r="F14" s="107">
        <v>0</v>
      </c>
      <c r="G14" s="125">
        <v>47.2</v>
      </c>
      <c r="H14" s="107">
        <v>48.9</v>
      </c>
      <c r="I14" s="125">
        <v>34.6</v>
      </c>
      <c r="J14" s="107">
        <v>34.604986211115211</v>
      </c>
      <c r="K14" s="125">
        <v>5.8</v>
      </c>
      <c r="L14" s="107">
        <v>5.8011240627912111</v>
      </c>
      <c r="M14" s="125">
        <v>3.6</v>
      </c>
      <c r="N14" s="107">
        <v>2.4014080769247546</v>
      </c>
    </row>
    <row r="15" spans="1:14" ht="9.6">
      <c r="A15" s="2">
        <v>12</v>
      </c>
      <c r="B15" s="94" t="s">
        <v>14</v>
      </c>
      <c r="C15" s="103">
        <v>100</v>
      </c>
      <c r="D15" s="107">
        <v>100</v>
      </c>
      <c r="E15" s="122">
        <v>0</v>
      </c>
      <c r="F15" s="107">
        <v>0</v>
      </c>
      <c r="G15" s="125">
        <v>44.2</v>
      </c>
      <c r="H15" s="107">
        <v>44</v>
      </c>
      <c r="I15" s="125">
        <v>51.9</v>
      </c>
      <c r="J15" s="107">
        <v>51.06156258977358</v>
      </c>
      <c r="K15" s="125">
        <v>0</v>
      </c>
      <c r="L15" s="107">
        <v>0</v>
      </c>
      <c r="M15" s="125">
        <v>3.9</v>
      </c>
      <c r="N15" s="107">
        <v>3.2733810331961601</v>
      </c>
    </row>
    <row r="16" spans="1:14" ht="9.6">
      <c r="A16" s="2">
        <v>13</v>
      </c>
      <c r="B16" s="94" t="s">
        <v>15</v>
      </c>
      <c r="C16" s="103">
        <v>100</v>
      </c>
      <c r="D16" s="107">
        <v>100</v>
      </c>
      <c r="E16" s="122">
        <v>0</v>
      </c>
      <c r="F16" s="107">
        <v>0</v>
      </c>
      <c r="G16" s="125">
        <v>58.6</v>
      </c>
      <c r="H16" s="107">
        <v>58.7</v>
      </c>
      <c r="I16" s="125">
        <v>38.200000000000003</v>
      </c>
      <c r="J16" s="107">
        <v>38.910000033943668</v>
      </c>
      <c r="K16" s="125">
        <v>1.1000000000000001</v>
      </c>
      <c r="L16" s="107">
        <v>1.1334321879405773</v>
      </c>
      <c r="M16" s="125">
        <v>2.1</v>
      </c>
      <c r="N16" s="107">
        <v>1.9568825020541574</v>
      </c>
    </row>
    <row r="17" spans="1:14" ht="9.6">
      <c r="A17" s="2">
        <v>14</v>
      </c>
      <c r="B17" s="94" t="s">
        <v>16</v>
      </c>
      <c r="C17" s="103">
        <v>100</v>
      </c>
      <c r="D17" s="107">
        <v>100</v>
      </c>
      <c r="E17" s="122">
        <v>0</v>
      </c>
      <c r="F17" s="107">
        <v>0</v>
      </c>
      <c r="G17" s="125">
        <v>60.3</v>
      </c>
      <c r="H17" s="107">
        <v>61.9</v>
      </c>
      <c r="I17" s="125">
        <v>35.9</v>
      </c>
      <c r="J17" s="107">
        <v>37.145688377703273</v>
      </c>
      <c r="K17" s="125">
        <v>0</v>
      </c>
      <c r="L17" s="107">
        <v>0</v>
      </c>
      <c r="M17" s="125">
        <v>3.8</v>
      </c>
      <c r="N17" s="107">
        <v>2.1212445256986698</v>
      </c>
    </row>
    <row r="18" spans="1:14" ht="9.6">
      <c r="A18" s="2">
        <v>15</v>
      </c>
      <c r="B18" s="94" t="s">
        <v>17</v>
      </c>
      <c r="C18" s="103">
        <v>100</v>
      </c>
      <c r="D18" s="107">
        <v>100</v>
      </c>
      <c r="E18" s="122">
        <v>0</v>
      </c>
      <c r="F18" s="107">
        <v>0</v>
      </c>
      <c r="G18" s="125">
        <v>53.3</v>
      </c>
      <c r="H18" s="107">
        <v>60.6</v>
      </c>
      <c r="I18" s="125">
        <v>39</v>
      </c>
      <c r="J18" s="107">
        <v>37.148830266499822</v>
      </c>
      <c r="K18" s="125">
        <v>0.1</v>
      </c>
      <c r="L18" s="107">
        <v>0.14821898036508441</v>
      </c>
      <c r="M18" s="125">
        <v>7.6</v>
      </c>
      <c r="N18" s="107">
        <v>2.1089330508785813</v>
      </c>
    </row>
    <row r="19" spans="1:14" ht="9.6">
      <c r="A19" s="2">
        <v>16</v>
      </c>
      <c r="B19" s="94" t="s">
        <v>18</v>
      </c>
      <c r="C19" s="103">
        <v>100</v>
      </c>
      <c r="D19" s="107">
        <v>100</v>
      </c>
      <c r="E19" s="122">
        <v>0</v>
      </c>
      <c r="F19" s="107">
        <v>0</v>
      </c>
      <c r="G19" s="125">
        <v>45.9</v>
      </c>
      <c r="H19" s="107">
        <v>47.2</v>
      </c>
      <c r="I19" s="125">
        <v>41.7</v>
      </c>
      <c r="J19" s="107">
        <v>40.963183031318842</v>
      </c>
      <c r="K19" s="125">
        <v>5.5</v>
      </c>
      <c r="L19" s="107">
        <v>5.5801555545051542</v>
      </c>
      <c r="M19" s="125">
        <v>6.9</v>
      </c>
      <c r="N19" s="107">
        <v>5.7902254144240004</v>
      </c>
    </row>
    <row r="20" spans="1:14" ht="9.6">
      <c r="A20" s="2">
        <v>17</v>
      </c>
      <c r="B20" s="94" t="s">
        <v>19</v>
      </c>
      <c r="C20" s="103">
        <v>100</v>
      </c>
      <c r="D20" s="107">
        <v>100</v>
      </c>
      <c r="E20" s="122">
        <v>0</v>
      </c>
      <c r="F20" s="107">
        <v>0</v>
      </c>
      <c r="G20" s="125">
        <v>67.900000000000006</v>
      </c>
      <c r="H20" s="107">
        <v>73.400000000000006</v>
      </c>
      <c r="I20" s="125">
        <v>25.4</v>
      </c>
      <c r="J20" s="107">
        <v>25.953819868665658</v>
      </c>
      <c r="K20" s="125">
        <v>0</v>
      </c>
      <c r="L20" s="107">
        <v>0</v>
      </c>
      <c r="M20" s="125">
        <v>6.7</v>
      </c>
      <c r="N20" s="107">
        <v>1.2596015956946769</v>
      </c>
    </row>
    <row r="21" spans="1:14" ht="9.6">
      <c r="A21" s="2">
        <v>18</v>
      </c>
      <c r="B21" s="94" t="s">
        <v>20</v>
      </c>
      <c r="C21" s="103">
        <v>97.1</v>
      </c>
      <c r="D21" s="107">
        <v>97.1</v>
      </c>
      <c r="E21" s="122">
        <v>2.9</v>
      </c>
      <c r="F21" s="107">
        <v>2.9</v>
      </c>
      <c r="G21" s="125">
        <v>76.8</v>
      </c>
      <c r="H21" s="107">
        <v>77.3</v>
      </c>
      <c r="I21" s="125">
        <v>16.399999999999999</v>
      </c>
      <c r="J21" s="107">
        <v>16.16825089605776</v>
      </c>
      <c r="K21" s="125">
        <v>1.6</v>
      </c>
      <c r="L21" s="107">
        <v>1.0184521418245358</v>
      </c>
      <c r="M21" s="125">
        <v>2.4</v>
      </c>
      <c r="N21" s="107">
        <v>2.6151894088525496</v>
      </c>
    </row>
    <row r="22" spans="1:14" ht="9.6">
      <c r="A22" s="2">
        <v>19</v>
      </c>
      <c r="B22" s="94" t="s">
        <v>21</v>
      </c>
      <c r="C22" s="101">
        <v>99.1</v>
      </c>
      <c r="D22" s="108">
        <v>99.1</v>
      </c>
      <c r="E22" s="123">
        <v>0.9</v>
      </c>
      <c r="F22" s="108">
        <v>0.9</v>
      </c>
      <c r="G22" s="126">
        <v>78.8</v>
      </c>
      <c r="H22" s="108">
        <v>78.7</v>
      </c>
      <c r="I22" s="126">
        <v>15.3</v>
      </c>
      <c r="J22" s="108">
        <v>15.724238172317603</v>
      </c>
      <c r="K22" s="126">
        <v>3.6</v>
      </c>
      <c r="L22" s="108">
        <v>3.2086073852780657</v>
      </c>
      <c r="M22" s="126">
        <v>1.4</v>
      </c>
      <c r="N22" s="108">
        <v>1.2567050822340269</v>
      </c>
    </row>
    <row r="23" spans="1:14" ht="9.6">
      <c r="A23" s="2">
        <v>20</v>
      </c>
      <c r="B23" s="94" t="s">
        <v>22</v>
      </c>
      <c r="C23" s="103">
        <v>100</v>
      </c>
      <c r="D23" s="107">
        <v>100</v>
      </c>
      <c r="E23" s="122">
        <v>0</v>
      </c>
      <c r="F23" s="107">
        <v>0</v>
      </c>
      <c r="G23" s="125">
        <v>60.7</v>
      </c>
      <c r="H23" s="107">
        <v>61.6</v>
      </c>
      <c r="I23" s="125">
        <v>23.8</v>
      </c>
      <c r="J23" s="107">
        <v>20.004799864225582</v>
      </c>
      <c r="K23" s="125">
        <v>3.5</v>
      </c>
      <c r="L23" s="107">
        <v>3.0999946360757296</v>
      </c>
      <c r="M23" s="125">
        <v>11.8</v>
      </c>
      <c r="N23" s="107">
        <v>15.083770075925351</v>
      </c>
    </row>
    <row r="24" spans="1:14" ht="9.6">
      <c r="A24" s="2">
        <v>21</v>
      </c>
      <c r="B24" s="94" t="s">
        <v>23</v>
      </c>
      <c r="C24" s="103">
        <v>100</v>
      </c>
      <c r="D24" s="107">
        <v>100</v>
      </c>
      <c r="E24" s="122">
        <v>0</v>
      </c>
      <c r="F24" s="107">
        <v>0</v>
      </c>
      <c r="G24" s="125">
        <v>65.5</v>
      </c>
      <c r="H24" s="107">
        <v>71.599999999999994</v>
      </c>
      <c r="I24" s="125">
        <v>26.6</v>
      </c>
      <c r="J24" s="107">
        <v>27.623267427619187</v>
      </c>
      <c r="K24" s="125">
        <v>0.1</v>
      </c>
      <c r="L24" s="107">
        <v>5.5928906981328852E-2</v>
      </c>
      <c r="M24" s="125">
        <v>7.8</v>
      </c>
      <c r="N24" s="107">
        <v>1.7158880694435545</v>
      </c>
    </row>
    <row r="25" spans="1:14" ht="9.6">
      <c r="A25" s="2">
        <v>22</v>
      </c>
      <c r="B25" s="94" t="s">
        <v>24</v>
      </c>
      <c r="C25" s="103">
        <v>99.4</v>
      </c>
      <c r="D25" s="107">
        <v>99.4</v>
      </c>
      <c r="E25" s="122">
        <v>0.6</v>
      </c>
      <c r="F25" s="107">
        <v>0.6</v>
      </c>
      <c r="G25" s="125">
        <v>56.4</v>
      </c>
      <c r="H25" s="107">
        <v>68.900000000000006</v>
      </c>
      <c r="I25" s="125">
        <v>29.9</v>
      </c>
      <c r="J25" s="107">
        <v>29.16654057229</v>
      </c>
      <c r="K25" s="125">
        <v>0.6</v>
      </c>
      <c r="L25" s="107">
        <v>0.54276463857406676</v>
      </c>
      <c r="M25" s="125">
        <v>12.5</v>
      </c>
      <c r="N25" s="107">
        <v>0.6418162870695715</v>
      </c>
    </row>
    <row r="26" spans="1:14" ht="9.6">
      <c r="A26" s="2">
        <v>23</v>
      </c>
      <c r="B26" s="94" t="s">
        <v>25</v>
      </c>
      <c r="C26" s="103">
        <v>100</v>
      </c>
      <c r="D26" s="107">
        <v>100</v>
      </c>
      <c r="E26" s="122">
        <v>0</v>
      </c>
      <c r="F26" s="107">
        <v>0</v>
      </c>
      <c r="G26" s="125">
        <v>63.5</v>
      </c>
      <c r="H26" s="107">
        <v>65</v>
      </c>
      <c r="I26" s="125">
        <v>32.200000000000003</v>
      </c>
      <c r="J26" s="107">
        <v>32.238026625478071</v>
      </c>
      <c r="K26" s="125">
        <v>0.1</v>
      </c>
      <c r="L26" s="107">
        <v>8.3697976367566221E-2</v>
      </c>
      <c r="M26" s="125">
        <v>4.2</v>
      </c>
      <c r="N26" s="107">
        <v>2.713369953673217</v>
      </c>
    </row>
    <row r="27" spans="1:14" ht="9.6">
      <c r="A27" s="2">
        <v>24</v>
      </c>
      <c r="B27" s="94" t="s">
        <v>26</v>
      </c>
      <c r="C27" s="103">
        <v>100</v>
      </c>
      <c r="D27" s="107">
        <v>100</v>
      </c>
      <c r="E27" s="122">
        <v>0</v>
      </c>
      <c r="F27" s="107">
        <v>0</v>
      </c>
      <c r="G27" s="125">
        <v>54.9</v>
      </c>
      <c r="H27" s="107">
        <v>54.4</v>
      </c>
      <c r="I27" s="125">
        <v>41.7</v>
      </c>
      <c r="J27" s="107">
        <v>41.546553571655913</v>
      </c>
      <c r="K27" s="125">
        <v>0.6</v>
      </c>
      <c r="L27" s="107">
        <v>0.55609267140495833</v>
      </c>
      <c r="M27" s="125">
        <v>2.9</v>
      </c>
      <c r="N27" s="107">
        <v>3.4841767729177513</v>
      </c>
    </row>
    <row r="28" spans="1:14" ht="9.6">
      <c r="A28" s="2">
        <v>25</v>
      </c>
      <c r="B28" s="94" t="s">
        <v>27</v>
      </c>
      <c r="C28" s="103">
        <v>100</v>
      </c>
      <c r="D28" s="107">
        <v>100</v>
      </c>
      <c r="E28" s="122">
        <v>0</v>
      </c>
      <c r="F28" s="107">
        <v>0</v>
      </c>
      <c r="G28" s="125">
        <v>55.2</v>
      </c>
      <c r="H28" s="107">
        <v>60.4</v>
      </c>
      <c r="I28" s="125">
        <v>24.8</v>
      </c>
      <c r="J28" s="107">
        <v>24.783478170640201</v>
      </c>
      <c r="K28" s="125">
        <v>11.5</v>
      </c>
      <c r="L28" s="107">
        <v>11.485755675622872</v>
      </c>
      <c r="M28" s="125">
        <v>8.5</v>
      </c>
      <c r="N28" s="107">
        <v>3.3423273662999291</v>
      </c>
    </row>
    <row r="29" spans="1:14" ht="9.6">
      <c r="A29" s="2">
        <v>26</v>
      </c>
      <c r="B29" s="94" t="s">
        <v>28</v>
      </c>
      <c r="C29" s="101">
        <v>100</v>
      </c>
      <c r="D29" s="108">
        <v>100</v>
      </c>
      <c r="E29" s="123">
        <v>0</v>
      </c>
      <c r="F29" s="108">
        <v>0</v>
      </c>
      <c r="G29" s="126">
        <v>59</v>
      </c>
      <c r="H29" s="108">
        <v>59.5</v>
      </c>
      <c r="I29" s="126">
        <v>23.9</v>
      </c>
      <c r="J29" s="108">
        <v>23.935028616413696</v>
      </c>
      <c r="K29" s="126">
        <v>14.1</v>
      </c>
      <c r="L29" s="108">
        <v>13.99037956770329</v>
      </c>
      <c r="M29" s="126">
        <v>3</v>
      </c>
      <c r="N29" s="108">
        <v>2.5354951040537559</v>
      </c>
    </row>
    <row r="30" spans="1:14" ht="9.6">
      <c r="A30" s="2">
        <v>27</v>
      </c>
      <c r="B30" s="94" t="s">
        <v>29</v>
      </c>
      <c r="C30" s="103">
        <v>99.6</v>
      </c>
      <c r="D30" s="107">
        <v>99.6</v>
      </c>
      <c r="E30" s="122">
        <v>0.4</v>
      </c>
      <c r="F30" s="107">
        <v>0.4</v>
      </c>
      <c r="G30" s="125">
        <v>57.7</v>
      </c>
      <c r="H30" s="107">
        <v>58.1</v>
      </c>
      <c r="I30" s="125">
        <v>17.7</v>
      </c>
      <c r="J30" s="107">
        <v>17.392995513563871</v>
      </c>
      <c r="K30" s="125">
        <v>23.3</v>
      </c>
      <c r="L30" s="107">
        <v>23.324984495304079</v>
      </c>
      <c r="M30" s="125">
        <v>0.8</v>
      </c>
      <c r="N30" s="107">
        <v>0.87355090807497304</v>
      </c>
    </row>
    <row r="31" spans="1:14" ht="9.6">
      <c r="A31" s="2">
        <v>28</v>
      </c>
      <c r="B31" s="94" t="s">
        <v>30</v>
      </c>
      <c r="C31" s="103">
        <v>100</v>
      </c>
      <c r="D31" s="107">
        <v>100</v>
      </c>
      <c r="E31" s="122">
        <v>0</v>
      </c>
      <c r="F31" s="107">
        <v>0</v>
      </c>
      <c r="G31" s="125">
        <v>44.8</v>
      </c>
      <c r="H31" s="107">
        <v>44.7</v>
      </c>
      <c r="I31" s="125">
        <v>21.4</v>
      </c>
      <c r="J31" s="107">
        <v>21.587575285043201</v>
      </c>
      <c r="K31" s="125">
        <v>24.8</v>
      </c>
      <c r="L31" s="107">
        <v>30.727862347937869</v>
      </c>
      <c r="M31" s="125">
        <v>9</v>
      </c>
      <c r="N31" s="107">
        <v>2.9715092814660342</v>
      </c>
    </row>
    <row r="32" spans="1:14" ht="9.6">
      <c r="A32" s="2">
        <v>29</v>
      </c>
      <c r="B32" s="94" t="s">
        <v>31</v>
      </c>
      <c r="C32" s="103">
        <v>100</v>
      </c>
      <c r="D32" s="107">
        <v>100</v>
      </c>
      <c r="E32" s="122">
        <v>0</v>
      </c>
      <c r="F32" s="107">
        <v>0</v>
      </c>
      <c r="G32" s="125">
        <v>61.4</v>
      </c>
      <c r="H32" s="107">
        <v>61.9</v>
      </c>
      <c r="I32" s="125">
        <v>35.5</v>
      </c>
      <c r="J32" s="107">
        <v>36.112165478909645</v>
      </c>
      <c r="K32" s="125">
        <v>0</v>
      </c>
      <c r="L32" s="107">
        <v>0</v>
      </c>
      <c r="M32" s="125">
        <v>3.1</v>
      </c>
      <c r="N32" s="107">
        <v>2.0089210201148719</v>
      </c>
    </row>
    <row r="33" spans="1:14" ht="9.6">
      <c r="A33" s="2">
        <v>30</v>
      </c>
      <c r="B33" s="94" t="s">
        <v>32</v>
      </c>
      <c r="C33" s="103">
        <v>100</v>
      </c>
      <c r="D33" s="107">
        <v>100</v>
      </c>
      <c r="E33" s="122">
        <v>0</v>
      </c>
      <c r="F33" s="107">
        <v>0</v>
      </c>
      <c r="G33" s="125">
        <v>38.799999999999997</v>
      </c>
      <c r="H33" s="107">
        <v>72.5</v>
      </c>
      <c r="I33" s="125">
        <v>26.5</v>
      </c>
      <c r="J33" s="107">
        <v>25.932970085160399</v>
      </c>
      <c r="K33" s="125">
        <v>0.9</v>
      </c>
      <c r="L33" s="107">
        <v>0.87528691819262205</v>
      </c>
      <c r="M33" s="125">
        <v>33.799999999999997</v>
      </c>
      <c r="N33" s="107">
        <v>0.65940815555288212</v>
      </c>
    </row>
    <row r="34" spans="1:14" ht="9.6">
      <c r="A34" s="2">
        <v>31</v>
      </c>
      <c r="B34" s="94" t="s">
        <v>33</v>
      </c>
      <c r="C34" s="103">
        <v>100</v>
      </c>
      <c r="D34" s="107">
        <v>100</v>
      </c>
      <c r="E34" s="122">
        <v>0</v>
      </c>
      <c r="F34" s="107">
        <v>0</v>
      </c>
      <c r="G34" s="125">
        <v>61</v>
      </c>
      <c r="H34" s="107">
        <v>67.8</v>
      </c>
      <c r="I34" s="125">
        <v>26.5</v>
      </c>
      <c r="J34" s="107">
        <v>26.157858229161548</v>
      </c>
      <c r="K34" s="125">
        <v>2.2000000000000002</v>
      </c>
      <c r="L34" s="107">
        <v>2.1810528841591017</v>
      </c>
      <c r="M34" s="125">
        <v>10.3</v>
      </c>
      <c r="N34" s="107">
        <v>3.878657260761071</v>
      </c>
    </row>
    <row r="35" spans="1:14" ht="9.6">
      <c r="A35" s="2">
        <v>32</v>
      </c>
      <c r="B35" s="94" t="s">
        <v>34</v>
      </c>
      <c r="C35" s="103">
        <v>100</v>
      </c>
      <c r="D35" s="107">
        <v>100</v>
      </c>
      <c r="E35" s="122">
        <v>0</v>
      </c>
      <c r="F35" s="107">
        <v>0</v>
      </c>
      <c r="G35" s="125">
        <v>70.7</v>
      </c>
      <c r="H35" s="107">
        <v>89</v>
      </c>
      <c r="I35" s="125">
        <v>10.8</v>
      </c>
      <c r="J35" s="107">
        <v>10.723549940185928</v>
      </c>
      <c r="K35" s="125">
        <v>0</v>
      </c>
      <c r="L35" s="107">
        <v>0</v>
      </c>
      <c r="M35" s="125">
        <v>18.5</v>
      </c>
      <c r="N35" s="107">
        <v>0.1092722832276698</v>
      </c>
    </row>
    <row r="36" spans="1:14" ht="9.6">
      <c r="A36" s="2">
        <v>33</v>
      </c>
      <c r="B36" s="94" t="s">
        <v>35</v>
      </c>
      <c r="C36" s="103">
        <v>100</v>
      </c>
      <c r="D36" s="107">
        <v>100</v>
      </c>
      <c r="E36" s="122">
        <v>0</v>
      </c>
      <c r="F36" s="107">
        <v>0</v>
      </c>
      <c r="G36" s="125">
        <v>62.1</v>
      </c>
      <c r="H36" s="107">
        <v>72.099999999999994</v>
      </c>
      <c r="I36" s="125">
        <v>26.4</v>
      </c>
      <c r="J36" s="107">
        <v>24.343588880820356</v>
      </c>
      <c r="K36" s="125">
        <v>0.1</v>
      </c>
      <c r="L36" s="107">
        <v>0.11056049556596173</v>
      </c>
      <c r="M36" s="125">
        <v>11.4</v>
      </c>
      <c r="N36" s="107">
        <v>3.5360622098821648</v>
      </c>
    </row>
    <row r="37" spans="1:14" ht="9.6">
      <c r="A37" s="2">
        <v>34</v>
      </c>
      <c r="B37" s="94" t="s">
        <v>36</v>
      </c>
      <c r="C37" s="103">
        <v>100</v>
      </c>
      <c r="D37" s="107">
        <v>100</v>
      </c>
      <c r="E37" s="122">
        <v>0</v>
      </c>
      <c r="F37" s="107">
        <v>0</v>
      </c>
      <c r="G37" s="125">
        <v>66.599999999999994</v>
      </c>
      <c r="H37" s="107">
        <v>66.599999999999994</v>
      </c>
      <c r="I37" s="125">
        <v>22.2</v>
      </c>
      <c r="J37" s="107">
        <v>19.667216716589994</v>
      </c>
      <c r="K37" s="125">
        <v>0.2</v>
      </c>
      <c r="L37" s="107">
        <v>0.16200103056016965</v>
      </c>
      <c r="M37" s="125">
        <v>11</v>
      </c>
      <c r="N37" s="107">
        <v>13.394425022066772</v>
      </c>
    </row>
    <row r="38" spans="1:14" ht="9.6">
      <c r="A38" s="2">
        <v>35</v>
      </c>
      <c r="B38" s="94" t="s">
        <v>37</v>
      </c>
      <c r="C38" s="103">
        <v>100</v>
      </c>
      <c r="D38" s="107">
        <v>100</v>
      </c>
      <c r="E38" s="122">
        <v>0</v>
      </c>
      <c r="F38" s="107">
        <v>0</v>
      </c>
      <c r="G38" s="125">
        <v>78</v>
      </c>
      <c r="H38" s="107">
        <v>77.8</v>
      </c>
      <c r="I38" s="125">
        <v>12</v>
      </c>
      <c r="J38" s="107">
        <v>12.347299842570072</v>
      </c>
      <c r="K38" s="125">
        <v>8.5</v>
      </c>
      <c r="L38" s="107">
        <v>8.4894631132701743</v>
      </c>
      <c r="M38" s="125">
        <v>1.5</v>
      </c>
      <c r="N38" s="107">
        <v>1.8251504375489385</v>
      </c>
    </row>
    <row r="39" spans="1:14" ht="9.6">
      <c r="A39" s="2">
        <v>36</v>
      </c>
      <c r="B39" s="94" t="s">
        <v>38</v>
      </c>
      <c r="C39" s="103">
        <v>100</v>
      </c>
      <c r="D39" s="107">
        <v>100</v>
      </c>
      <c r="E39" s="122">
        <v>0</v>
      </c>
      <c r="F39" s="107">
        <v>0</v>
      </c>
      <c r="G39" s="125">
        <v>74.5</v>
      </c>
      <c r="H39" s="107">
        <v>74.5</v>
      </c>
      <c r="I39" s="125">
        <v>14.1</v>
      </c>
      <c r="J39" s="107">
        <v>14.072322663919049</v>
      </c>
      <c r="K39" s="125">
        <v>8.1999999999999993</v>
      </c>
      <c r="L39" s="107">
        <v>8.1867638175476678</v>
      </c>
      <c r="M39" s="125">
        <v>3.2</v>
      </c>
      <c r="N39" s="107">
        <v>3.2963916545331462</v>
      </c>
    </row>
    <row r="40" spans="1:14" ht="9.6">
      <c r="A40" s="2">
        <v>37</v>
      </c>
      <c r="B40" s="94" t="s">
        <v>39</v>
      </c>
      <c r="C40" s="103">
        <v>100</v>
      </c>
      <c r="D40" s="107">
        <v>100</v>
      </c>
      <c r="E40" s="122">
        <v>0</v>
      </c>
      <c r="F40" s="107">
        <v>0</v>
      </c>
      <c r="G40" s="125">
        <v>77.5</v>
      </c>
      <c r="H40" s="107">
        <v>77.5</v>
      </c>
      <c r="I40" s="125">
        <v>22.2</v>
      </c>
      <c r="J40" s="107">
        <v>22.18200586941191</v>
      </c>
      <c r="K40" s="125">
        <v>0.1</v>
      </c>
      <c r="L40" s="107">
        <v>8.6441660656185609E-2</v>
      </c>
      <c r="M40" s="125">
        <v>0.2</v>
      </c>
      <c r="N40" s="107">
        <v>0.22966619608394934</v>
      </c>
    </row>
    <row r="41" spans="1:14" ht="9.6">
      <c r="A41" s="2">
        <v>38</v>
      </c>
      <c r="B41" s="94" t="s">
        <v>40</v>
      </c>
      <c r="C41" s="103">
        <v>99.7</v>
      </c>
      <c r="D41" s="107">
        <v>99.7</v>
      </c>
      <c r="E41" s="122">
        <v>0.3</v>
      </c>
      <c r="F41" s="107">
        <v>0.3</v>
      </c>
      <c r="G41" s="125">
        <v>74.8</v>
      </c>
      <c r="H41" s="107">
        <v>75</v>
      </c>
      <c r="I41" s="125">
        <v>21.2</v>
      </c>
      <c r="J41" s="107">
        <v>21.152152042311243</v>
      </c>
      <c r="K41" s="125">
        <v>0.3</v>
      </c>
      <c r="L41" s="107">
        <v>0.32440563227399205</v>
      </c>
      <c r="M41" s="125">
        <v>3.4</v>
      </c>
      <c r="N41" s="107">
        <v>3.1742519157272246</v>
      </c>
    </row>
    <row r="42" spans="1:14" ht="9.6">
      <c r="A42" s="2">
        <v>39</v>
      </c>
      <c r="B42" s="94" t="s">
        <v>41</v>
      </c>
      <c r="C42" s="101">
        <v>98.8</v>
      </c>
      <c r="D42" s="108">
        <v>98.8</v>
      </c>
      <c r="E42" s="123">
        <v>1.2</v>
      </c>
      <c r="F42" s="108">
        <v>1.2</v>
      </c>
      <c r="G42" s="126">
        <v>60.5</v>
      </c>
      <c r="H42" s="108">
        <v>57.7</v>
      </c>
      <c r="I42" s="126">
        <v>31.2</v>
      </c>
      <c r="J42" s="108">
        <v>31.157195975316309</v>
      </c>
      <c r="K42" s="126">
        <v>3.9</v>
      </c>
      <c r="L42" s="108">
        <v>3.8753567440909462</v>
      </c>
      <c r="M42" s="126">
        <v>3.2</v>
      </c>
      <c r="N42" s="108">
        <v>6.0098654294130434</v>
      </c>
    </row>
    <row r="43" spans="1:14" ht="9.6">
      <c r="A43" s="2">
        <v>40</v>
      </c>
      <c r="B43" s="94" t="s">
        <v>42</v>
      </c>
      <c r="C43" s="103">
        <v>99.7</v>
      </c>
      <c r="D43" s="107">
        <v>99.7</v>
      </c>
      <c r="E43" s="122">
        <v>0.3</v>
      </c>
      <c r="F43" s="107">
        <v>0.3</v>
      </c>
      <c r="G43" s="125">
        <v>73.3</v>
      </c>
      <c r="H43" s="107">
        <v>73.8</v>
      </c>
      <c r="I43" s="125">
        <v>20.6</v>
      </c>
      <c r="J43" s="107">
        <v>20.570504775241446</v>
      </c>
      <c r="K43" s="125">
        <v>3</v>
      </c>
      <c r="L43" s="107">
        <v>2.9887367233938886</v>
      </c>
      <c r="M43" s="125">
        <v>2.8</v>
      </c>
      <c r="N43" s="107">
        <v>2.2702712369151601</v>
      </c>
    </row>
    <row r="44" spans="1:14" ht="9.6">
      <c r="A44" s="2">
        <v>41</v>
      </c>
      <c r="B44" s="94" t="s">
        <v>43</v>
      </c>
      <c r="C44" s="103">
        <v>98.9</v>
      </c>
      <c r="D44" s="107">
        <v>98.8</v>
      </c>
      <c r="E44" s="122">
        <v>1.1000000000000001</v>
      </c>
      <c r="F44" s="107">
        <v>1.2</v>
      </c>
      <c r="G44" s="125">
        <v>74.8</v>
      </c>
      <c r="H44" s="107">
        <v>73.8</v>
      </c>
      <c r="I44" s="125">
        <v>15.6</v>
      </c>
      <c r="J44" s="107">
        <v>16.090815516246</v>
      </c>
      <c r="K44" s="125">
        <v>4.5999999999999996</v>
      </c>
      <c r="L44" s="107">
        <v>4.6038681135593933</v>
      </c>
      <c r="M44" s="125">
        <v>3.9</v>
      </c>
      <c r="N44" s="107">
        <v>4.3453600504528742</v>
      </c>
    </row>
    <row r="45" spans="1:14" ht="9.6">
      <c r="A45" s="2">
        <v>42</v>
      </c>
      <c r="B45" s="94" t="s">
        <v>44</v>
      </c>
      <c r="C45" s="103">
        <v>98.6</v>
      </c>
      <c r="D45" s="107">
        <v>98.5</v>
      </c>
      <c r="E45" s="122">
        <v>1.4</v>
      </c>
      <c r="F45" s="107">
        <v>1.5</v>
      </c>
      <c r="G45" s="125">
        <v>53.4</v>
      </c>
      <c r="H45" s="107">
        <v>54.1</v>
      </c>
      <c r="I45" s="125">
        <v>16.899999999999999</v>
      </c>
      <c r="J45" s="107">
        <v>16.895044435439786</v>
      </c>
      <c r="K45" s="125">
        <v>25.5</v>
      </c>
      <c r="L45" s="107">
        <v>25.520642028672324</v>
      </c>
      <c r="M45" s="125">
        <v>2.9</v>
      </c>
      <c r="N45" s="107">
        <v>2.1200496398315831</v>
      </c>
    </row>
    <row r="46" spans="1:14" ht="9.6">
      <c r="A46" s="2">
        <v>43</v>
      </c>
      <c r="B46" s="94" t="s">
        <v>45</v>
      </c>
      <c r="C46" s="103">
        <v>100</v>
      </c>
      <c r="D46" s="107">
        <v>100</v>
      </c>
      <c r="E46" s="122">
        <v>0</v>
      </c>
      <c r="F46" s="107">
        <v>0</v>
      </c>
      <c r="G46" s="125">
        <v>68.7</v>
      </c>
      <c r="H46" s="107">
        <v>64.8</v>
      </c>
      <c r="I46" s="125">
        <v>9</v>
      </c>
      <c r="J46" s="107">
        <v>9.0466574621419973</v>
      </c>
      <c r="K46" s="125">
        <v>12.5</v>
      </c>
      <c r="L46" s="107">
        <v>12.547601173618522</v>
      </c>
      <c r="M46" s="125">
        <v>9.6999999999999993</v>
      </c>
      <c r="N46" s="107">
        <v>13.552074937678565</v>
      </c>
    </row>
    <row r="47" spans="1:14" ht="9.6">
      <c r="A47" s="2">
        <v>44</v>
      </c>
      <c r="B47" s="94" t="s">
        <v>46</v>
      </c>
      <c r="C47" s="103">
        <v>100</v>
      </c>
      <c r="D47" s="107">
        <v>100</v>
      </c>
      <c r="E47" s="122">
        <v>0</v>
      </c>
      <c r="F47" s="107">
        <v>0</v>
      </c>
      <c r="G47" s="125">
        <v>82.7</v>
      </c>
      <c r="H47" s="107">
        <v>82.8</v>
      </c>
      <c r="I47" s="125">
        <v>12.7</v>
      </c>
      <c r="J47" s="107">
        <v>12.831447062962143</v>
      </c>
      <c r="K47" s="125">
        <v>2</v>
      </c>
      <c r="L47" s="107">
        <v>1.9747500584711579</v>
      </c>
      <c r="M47" s="125">
        <v>2.6</v>
      </c>
      <c r="N47" s="107">
        <v>2.4042119543035469</v>
      </c>
    </row>
    <row r="48" spans="1:14" ht="9.6">
      <c r="A48" s="2">
        <v>45</v>
      </c>
      <c r="B48" s="94" t="s">
        <v>47</v>
      </c>
      <c r="C48" s="103">
        <v>100</v>
      </c>
      <c r="D48" s="107">
        <v>100</v>
      </c>
      <c r="E48" s="122">
        <v>0</v>
      </c>
      <c r="F48" s="107">
        <v>0</v>
      </c>
      <c r="G48" s="125">
        <v>82.7</v>
      </c>
      <c r="H48" s="107">
        <v>84</v>
      </c>
      <c r="I48" s="125">
        <v>11.7</v>
      </c>
      <c r="J48" s="107">
        <v>11.722948773150398</v>
      </c>
      <c r="K48" s="125">
        <v>1.5</v>
      </c>
      <c r="L48" s="107">
        <v>1.9880378170917585</v>
      </c>
      <c r="M48" s="125">
        <v>4</v>
      </c>
      <c r="N48" s="107">
        <v>2.2399916107350681</v>
      </c>
    </row>
    <row r="49" spans="1:14" ht="9.6">
      <c r="A49" s="2">
        <v>46</v>
      </c>
      <c r="B49" s="94" t="s">
        <v>48</v>
      </c>
      <c r="C49" s="103">
        <v>100</v>
      </c>
      <c r="D49" s="107">
        <v>100</v>
      </c>
      <c r="E49" s="122">
        <v>0</v>
      </c>
      <c r="F49" s="107">
        <v>0</v>
      </c>
      <c r="G49" s="125">
        <v>64.900000000000006</v>
      </c>
      <c r="H49" s="107">
        <v>65.7</v>
      </c>
      <c r="I49" s="125">
        <v>31.9</v>
      </c>
      <c r="J49" s="107">
        <v>31.868951008479137</v>
      </c>
      <c r="K49" s="125">
        <v>0</v>
      </c>
      <c r="L49" s="107">
        <v>0</v>
      </c>
      <c r="M49" s="125">
        <v>3.3</v>
      </c>
      <c r="N49" s="107">
        <v>2.4579606517958186</v>
      </c>
    </row>
    <row r="50" spans="1:14" ht="9.6">
      <c r="A50" s="2">
        <v>47</v>
      </c>
      <c r="B50" s="94" t="s">
        <v>49</v>
      </c>
      <c r="C50" s="103">
        <v>100</v>
      </c>
      <c r="D50" s="107">
        <v>100</v>
      </c>
      <c r="E50" s="122">
        <v>0</v>
      </c>
      <c r="F50" s="107">
        <v>0</v>
      </c>
      <c r="G50" s="125">
        <v>67.2</v>
      </c>
      <c r="H50" s="107">
        <v>67.8</v>
      </c>
      <c r="I50" s="125">
        <v>21.4</v>
      </c>
      <c r="J50" s="107">
        <v>21.188684554013623</v>
      </c>
      <c r="K50" s="125">
        <v>7.9</v>
      </c>
      <c r="L50" s="107">
        <v>7.9494594284142917</v>
      </c>
      <c r="M50" s="125">
        <v>3.4</v>
      </c>
      <c r="N50" s="107">
        <v>3.1408085003284745</v>
      </c>
    </row>
    <row r="51" spans="1:14" ht="9.6">
      <c r="A51" s="2">
        <v>48</v>
      </c>
      <c r="B51" s="94" t="s">
        <v>50</v>
      </c>
      <c r="C51" s="103">
        <v>100</v>
      </c>
      <c r="D51" s="107">
        <v>100</v>
      </c>
      <c r="E51" s="122">
        <v>0</v>
      </c>
      <c r="F51" s="107">
        <v>0</v>
      </c>
      <c r="G51" s="125">
        <v>72.8</v>
      </c>
      <c r="H51" s="107">
        <v>74</v>
      </c>
      <c r="I51" s="125">
        <v>22.2</v>
      </c>
      <c r="J51" s="107">
        <v>22.153480945414049</v>
      </c>
      <c r="K51" s="125">
        <v>1.6</v>
      </c>
      <c r="L51" s="107">
        <v>1.5747568951476016</v>
      </c>
      <c r="M51" s="125">
        <v>3.4</v>
      </c>
      <c r="N51" s="107">
        <v>2.2245856238752939</v>
      </c>
    </row>
    <row r="52" spans="1:14" ht="9.6">
      <c r="A52" s="2">
        <v>49</v>
      </c>
      <c r="B52" s="94" t="s">
        <v>51</v>
      </c>
      <c r="C52" s="103">
        <v>100</v>
      </c>
      <c r="D52" s="107">
        <v>100</v>
      </c>
      <c r="E52" s="122">
        <v>0</v>
      </c>
      <c r="F52" s="107">
        <v>0</v>
      </c>
      <c r="G52" s="125">
        <v>72.7</v>
      </c>
      <c r="H52" s="107">
        <v>74.900000000000006</v>
      </c>
      <c r="I52" s="125">
        <v>22.4</v>
      </c>
      <c r="J52" s="107">
        <v>22.327247635989387</v>
      </c>
      <c r="K52" s="125">
        <v>0</v>
      </c>
      <c r="L52" s="107">
        <v>0</v>
      </c>
      <c r="M52" s="125">
        <v>4.9000000000000004</v>
      </c>
      <c r="N52" s="107">
        <v>2.8081563532135627</v>
      </c>
    </row>
    <row r="53" spans="1:14" ht="9.6">
      <c r="A53" s="2">
        <v>50</v>
      </c>
      <c r="B53" s="94" t="s">
        <v>52</v>
      </c>
      <c r="C53" s="103">
        <v>100</v>
      </c>
      <c r="D53" s="107">
        <v>100</v>
      </c>
      <c r="E53" s="122">
        <v>0</v>
      </c>
      <c r="F53" s="107">
        <v>0</v>
      </c>
      <c r="G53" s="125">
        <v>74.400000000000006</v>
      </c>
      <c r="H53" s="107">
        <v>77.2</v>
      </c>
      <c r="I53" s="125">
        <v>20.2</v>
      </c>
      <c r="J53" s="107">
        <v>20.523085080264718</v>
      </c>
      <c r="K53" s="125">
        <v>1</v>
      </c>
      <c r="L53" s="107">
        <v>0.98088815204931767</v>
      </c>
      <c r="M53" s="125">
        <v>4.4000000000000004</v>
      </c>
      <c r="N53" s="107">
        <v>1.2813376099031326</v>
      </c>
    </row>
    <row r="54" spans="1:14" ht="9.6">
      <c r="A54" s="2">
        <v>51</v>
      </c>
      <c r="B54" s="94" t="s">
        <v>53</v>
      </c>
      <c r="C54" s="103">
        <v>100</v>
      </c>
      <c r="D54" s="107">
        <v>100</v>
      </c>
      <c r="E54" s="122">
        <v>0</v>
      </c>
      <c r="F54" s="107">
        <v>0</v>
      </c>
      <c r="G54" s="125">
        <v>82.6</v>
      </c>
      <c r="H54" s="107">
        <v>83.3</v>
      </c>
      <c r="I54" s="125">
        <v>15.7</v>
      </c>
      <c r="J54" s="107">
        <v>15.690719345806011</v>
      </c>
      <c r="K54" s="125">
        <v>0.5</v>
      </c>
      <c r="L54" s="107">
        <v>0.53324357274344836</v>
      </c>
      <c r="M54" s="125">
        <v>1.2</v>
      </c>
      <c r="N54" s="107">
        <v>0.46809360899550695</v>
      </c>
    </row>
    <row r="55" spans="1:14" ht="9.6">
      <c r="A55" s="2">
        <v>52</v>
      </c>
      <c r="B55" s="94" t="s">
        <v>54</v>
      </c>
      <c r="C55" s="103">
        <v>100</v>
      </c>
      <c r="D55" s="107">
        <v>100</v>
      </c>
      <c r="E55" s="122">
        <v>0</v>
      </c>
      <c r="F55" s="107">
        <v>0</v>
      </c>
      <c r="G55" s="125">
        <v>60.1</v>
      </c>
      <c r="H55" s="107">
        <v>60.2</v>
      </c>
      <c r="I55" s="125">
        <v>33.200000000000003</v>
      </c>
      <c r="J55" s="107">
        <v>34.076339099773648</v>
      </c>
      <c r="K55" s="125">
        <v>2</v>
      </c>
      <c r="L55" s="107">
        <v>1.9707326266087795</v>
      </c>
      <c r="M55" s="125">
        <v>4.7</v>
      </c>
      <c r="N55" s="107">
        <v>3.7164326471598295</v>
      </c>
    </row>
    <row r="56" spans="1:14" ht="9.6">
      <c r="A56" s="2">
        <v>53</v>
      </c>
      <c r="B56" s="94" t="s">
        <v>55</v>
      </c>
      <c r="C56" s="103">
        <v>100</v>
      </c>
      <c r="D56" s="107">
        <v>100</v>
      </c>
      <c r="E56" s="122">
        <v>0</v>
      </c>
      <c r="F56" s="107">
        <v>0</v>
      </c>
      <c r="G56" s="125">
        <v>57.5</v>
      </c>
      <c r="H56" s="107">
        <v>64.7</v>
      </c>
      <c r="I56" s="125">
        <v>25</v>
      </c>
      <c r="J56" s="107">
        <v>25.397733473891432</v>
      </c>
      <c r="K56" s="125">
        <v>2.7</v>
      </c>
      <c r="L56" s="107">
        <v>2.663592235133962</v>
      </c>
      <c r="M56" s="125">
        <v>14.8</v>
      </c>
      <c r="N56" s="107">
        <v>7.9795735843748856</v>
      </c>
    </row>
    <row r="57" spans="1:14" ht="9.6">
      <c r="A57" s="2">
        <v>54</v>
      </c>
      <c r="B57" s="94" t="s">
        <v>56</v>
      </c>
      <c r="C57" s="103">
        <v>100</v>
      </c>
      <c r="D57" s="107">
        <v>100</v>
      </c>
      <c r="E57" s="122">
        <v>0</v>
      </c>
      <c r="F57" s="107">
        <v>0</v>
      </c>
      <c r="G57" s="125">
        <v>75.900000000000006</v>
      </c>
      <c r="H57" s="107">
        <v>75.5</v>
      </c>
      <c r="I57" s="125">
        <v>16.100000000000001</v>
      </c>
      <c r="J57" s="107">
        <v>16.111250251151503</v>
      </c>
      <c r="K57" s="125">
        <v>1.8</v>
      </c>
      <c r="L57" s="107">
        <v>1.8315667713935608</v>
      </c>
      <c r="M57" s="125">
        <v>6.2</v>
      </c>
      <c r="N57" s="107">
        <v>6.5305268810565851</v>
      </c>
    </row>
    <row r="58" spans="1:14" ht="9.6">
      <c r="A58" s="2">
        <v>55</v>
      </c>
      <c r="B58" s="94" t="s">
        <v>57</v>
      </c>
      <c r="C58" s="103">
        <v>100</v>
      </c>
      <c r="D58" s="107">
        <v>100</v>
      </c>
      <c r="E58" s="122">
        <v>0</v>
      </c>
      <c r="F58" s="107">
        <v>0</v>
      </c>
      <c r="G58" s="125">
        <v>74.400000000000006</v>
      </c>
      <c r="H58" s="107">
        <v>76</v>
      </c>
      <c r="I58" s="125">
        <v>20.399999999999999</v>
      </c>
      <c r="J58" s="107">
        <v>20.230687220318721</v>
      </c>
      <c r="K58" s="125">
        <v>1.7</v>
      </c>
      <c r="L58" s="107">
        <v>1.6693228945862646</v>
      </c>
      <c r="M58" s="125">
        <v>3.6</v>
      </c>
      <c r="N58" s="107">
        <v>2.0567559330866239</v>
      </c>
    </row>
    <row r="59" spans="1:14" ht="9.6">
      <c r="A59" s="2">
        <v>56</v>
      </c>
      <c r="B59" s="94" t="s">
        <v>58</v>
      </c>
      <c r="C59" s="103">
        <v>100</v>
      </c>
      <c r="D59" s="107">
        <v>100</v>
      </c>
      <c r="E59" s="122">
        <v>0</v>
      </c>
      <c r="F59" s="107">
        <v>0</v>
      </c>
      <c r="G59" s="125">
        <v>67.599999999999994</v>
      </c>
      <c r="H59" s="107">
        <v>70.8</v>
      </c>
      <c r="I59" s="125">
        <v>20.100000000000001</v>
      </c>
      <c r="J59" s="107">
        <v>19.785856065924911</v>
      </c>
      <c r="K59" s="125">
        <v>8.1999999999999993</v>
      </c>
      <c r="L59" s="107">
        <v>8.1599287529023599</v>
      </c>
      <c r="M59" s="125">
        <v>4.2</v>
      </c>
      <c r="N59" s="107">
        <v>1.3048226704796237</v>
      </c>
    </row>
    <row r="60" spans="1:14" ht="9.6">
      <c r="A60" s="2">
        <v>57</v>
      </c>
      <c r="B60" s="94" t="s">
        <v>59</v>
      </c>
      <c r="C60" s="103">
        <v>100</v>
      </c>
      <c r="D60" s="107">
        <v>100</v>
      </c>
      <c r="E60" s="122">
        <v>0</v>
      </c>
      <c r="F60" s="107">
        <v>0</v>
      </c>
      <c r="G60" s="125">
        <v>75.900000000000006</v>
      </c>
      <c r="H60" s="107">
        <v>84.2</v>
      </c>
      <c r="I60" s="125">
        <v>17.7</v>
      </c>
      <c r="J60" s="107">
        <v>14.017402980749265</v>
      </c>
      <c r="K60" s="125">
        <v>0.9</v>
      </c>
      <c r="L60" s="107">
        <v>0.48201991846184244</v>
      </c>
      <c r="M60" s="125">
        <v>5.5</v>
      </c>
      <c r="N60" s="107">
        <v>1.2508359009978163</v>
      </c>
    </row>
    <row r="61" spans="1:14" ht="9.6">
      <c r="A61" s="2">
        <v>58</v>
      </c>
      <c r="B61" s="94" t="s">
        <v>60</v>
      </c>
      <c r="C61" s="103">
        <v>100</v>
      </c>
      <c r="D61" s="107">
        <v>100</v>
      </c>
      <c r="E61" s="122">
        <v>0</v>
      </c>
      <c r="F61" s="107">
        <v>0</v>
      </c>
      <c r="G61" s="125">
        <v>79.400000000000006</v>
      </c>
      <c r="H61" s="107">
        <v>79.3</v>
      </c>
      <c r="I61" s="125">
        <v>16.5</v>
      </c>
      <c r="J61" s="107">
        <v>16.455367610589057</v>
      </c>
      <c r="K61" s="125">
        <v>2.2999999999999998</v>
      </c>
      <c r="L61" s="107">
        <v>2.2639991212779669</v>
      </c>
      <c r="M61" s="125">
        <v>1.9</v>
      </c>
      <c r="N61" s="107">
        <v>1.8811254960069035</v>
      </c>
    </row>
    <row r="62" spans="1:14" ht="9.6">
      <c r="A62" s="2">
        <v>59</v>
      </c>
      <c r="B62" s="94" t="s">
        <v>61</v>
      </c>
      <c r="C62" s="103">
        <v>100</v>
      </c>
      <c r="D62" s="107">
        <v>100</v>
      </c>
      <c r="E62" s="122">
        <v>0</v>
      </c>
      <c r="F62" s="107">
        <v>0</v>
      </c>
      <c r="G62" s="125">
        <v>63.9</v>
      </c>
      <c r="H62" s="107">
        <v>63.8</v>
      </c>
      <c r="I62" s="125">
        <v>34.5</v>
      </c>
      <c r="J62" s="107">
        <v>34.538399928754956</v>
      </c>
      <c r="K62" s="125">
        <v>0.2</v>
      </c>
      <c r="L62" s="107">
        <v>0.19047459331289474</v>
      </c>
      <c r="M62" s="125">
        <v>1.4</v>
      </c>
      <c r="N62" s="107">
        <v>1.50178723185395</v>
      </c>
    </row>
    <row r="63" spans="1:14" ht="9.6">
      <c r="A63" s="2">
        <v>60</v>
      </c>
      <c r="B63" s="94" t="s">
        <v>62</v>
      </c>
      <c r="C63" s="103">
        <v>100</v>
      </c>
      <c r="D63" s="107">
        <v>100</v>
      </c>
      <c r="E63" s="122">
        <v>0</v>
      </c>
      <c r="F63" s="107">
        <v>0</v>
      </c>
      <c r="G63" s="125">
        <v>55.5</v>
      </c>
      <c r="H63" s="107">
        <v>56</v>
      </c>
      <c r="I63" s="125">
        <v>42</v>
      </c>
      <c r="J63" s="107">
        <v>42.039546380711855</v>
      </c>
      <c r="K63" s="125">
        <v>0</v>
      </c>
      <c r="L63" s="107">
        <v>0</v>
      </c>
      <c r="M63" s="125">
        <v>2.5</v>
      </c>
      <c r="N63" s="107">
        <v>1.9869346696538119</v>
      </c>
    </row>
    <row r="64" spans="1:14" ht="9.6">
      <c r="A64" s="2">
        <v>61</v>
      </c>
      <c r="B64" s="94" t="s">
        <v>63</v>
      </c>
      <c r="C64" s="103">
        <v>100</v>
      </c>
      <c r="D64" s="107">
        <v>100</v>
      </c>
      <c r="E64" s="122">
        <v>0</v>
      </c>
      <c r="F64" s="107">
        <v>0</v>
      </c>
      <c r="G64" s="125">
        <v>64</v>
      </c>
      <c r="H64" s="107">
        <v>64.3</v>
      </c>
      <c r="I64" s="125">
        <v>31.4</v>
      </c>
      <c r="J64" s="107">
        <v>31.391331723340198</v>
      </c>
      <c r="K64" s="125">
        <v>2.4</v>
      </c>
      <c r="L64" s="107">
        <v>2.4407337609580226</v>
      </c>
      <c r="M64" s="125">
        <v>2.2000000000000002</v>
      </c>
      <c r="N64" s="107">
        <v>1.974031219738297</v>
      </c>
    </row>
    <row r="65" spans="1:15" ht="9.6">
      <c r="A65" s="2">
        <v>62</v>
      </c>
      <c r="B65" s="94" t="s">
        <v>64</v>
      </c>
      <c r="C65" s="103">
        <v>100</v>
      </c>
      <c r="D65" s="107">
        <v>100</v>
      </c>
      <c r="E65" s="122">
        <v>0</v>
      </c>
      <c r="F65" s="107">
        <v>0</v>
      </c>
      <c r="G65" s="125">
        <v>61</v>
      </c>
      <c r="H65" s="107">
        <v>61</v>
      </c>
      <c r="I65" s="125">
        <v>35.9</v>
      </c>
      <c r="J65" s="107">
        <v>35.859079980175601</v>
      </c>
      <c r="K65" s="125">
        <v>0.5</v>
      </c>
      <c r="L65" s="107">
        <v>0.46875611445913945</v>
      </c>
      <c r="M65" s="125">
        <v>2.7</v>
      </c>
      <c r="N65" s="107">
        <v>2.6748292843980903</v>
      </c>
    </row>
    <row r="66" spans="1:15" ht="9.6">
      <c r="A66" s="2">
        <v>63</v>
      </c>
      <c r="B66" s="94" t="s">
        <v>65</v>
      </c>
      <c r="C66" s="103">
        <v>93.3</v>
      </c>
      <c r="D66" s="107">
        <v>93.6</v>
      </c>
      <c r="E66" s="122">
        <v>6.7</v>
      </c>
      <c r="F66" s="107">
        <v>6.4</v>
      </c>
      <c r="G66" s="125">
        <v>21.2</v>
      </c>
      <c r="H66" s="107">
        <v>21.2</v>
      </c>
      <c r="I66" s="125">
        <v>61.2</v>
      </c>
      <c r="J66" s="107">
        <v>61.150287573151651</v>
      </c>
      <c r="K66" s="125">
        <v>10.4</v>
      </c>
      <c r="L66" s="107">
        <v>10.448552661357391</v>
      </c>
      <c r="M66" s="125">
        <v>0.5</v>
      </c>
      <c r="N66" s="107">
        <v>0.53467534381309811</v>
      </c>
    </row>
    <row r="67" spans="1:15" ht="9.6">
      <c r="A67" s="2">
        <v>64</v>
      </c>
      <c r="B67" s="94" t="s">
        <v>66</v>
      </c>
      <c r="C67" s="101">
        <v>100</v>
      </c>
      <c r="D67" s="108">
        <v>100</v>
      </c>
      <c r="E67" s="123">
        <v>0</v>
      </c>
      <c r="F67" s="108">
        <v>0</v>
      </c>
      <c r="G67" s="126">
        <v>48</v>
      </c>
      <c r="H67" s="108">
        <v>49.2</v>
      </c>
      <c r="I67" s="126">
        <v>44.7</v>
      </c>
      <c r="J67" s="108">
        <v>44.7125529327175</v>
      </c>
      <c r="K67" s="126">
        <v>4.4000000000000004</v>
      </c>
      <c r="L67" s="108">
        <v>4.4151966700155567</v>
      </c>
      <c r="M67" s="126">
        <v>2.9</v>
      </c>
      <c r="N67" s="108">
        <v>1.7112856751859928</v>
      </c>
    </row>
    <row r="68" spans="1:15" ht="9.6">
      <c r="A68" s="2">
        <v>65</v>
      </c>
      <c r="B68" s="94" t="s">
        <v>67</v>
      </c>
      <c r="C68" s="101">
        <v>99.1</v>
      </c>
      <c r="D68" s="108">
        <v>99</v>
      </c>
      <c r="E68" s="123">
        <v>0.9</v>
      </c>
      <c r="F68" s="108">
        <v>1</v>
      </c>
      <c r="G68" s="126">
        <v>63.4</v>
      </c>
      <c r="H68" s="108">
        <v>64.2</v>
      </c>
      <c r="I68" s="126">
        <v>31.4</v>
      </c>
      <c r="J68" s="108">
        <v>31.42287623966979</v>
      </c>
      <c r="K68" s="126">
        <v>0</v>
      </c>
      <c r="L68" s="108">
        <v>0</v>
      </c>
      <c r="M68" s="126">
        <v>4.2</v>
      </c>
      <c r="N68" s="108">
        <v>3.4274483746548978</v>
      </c>
    </row>
    <row r="69" spans="1:15" ht="9.6">
      <c r="A69" s="2">
        <v>66</v>
      </c>
      <c r="B69" s="94" t="s">
        <v>68</v>
      </c>
      <c r="C69" s="101">
        <v>99.4</v>
      </c>
      <c r="D69" s="108">
        <v>99.4</v>
      </c>
      <c r="E69" s="123">
        <v>0.6</v>
      </c>
      <c r="F69" s="108">
        <v>0.6</v>
      </c>
      <c r="G69" s="126">
        <v>47.8</v>
      </c>
      <c r="H69" s="108">
        <v>48.7</v>
      </c>
      <c r="I69" s="126">
        <v>43.6</v>
      </c>
      <c r="J69" s="108">
        <v>43.57264497805852</v>
      </c>
      <c r="K69" s="126">
        <v>3.3</v>
      </c>
      <c r="L69" s="108">
        <v>0.10233697364372245</v>
      </c>
      <c r="M69" s="126">
        <v>4.7</v>
      </c>
      <c r="N69" s="108">
        <v>7.0305617157990161</v>
      </c>
    </row>
    <row r="70" spans="1:15" ht="9.6">
      <c r="A70" s="2">
        <v>67</v>
      </c>
      <c r="B70" s="94" t="s">
        <v>69</v>
      </c>
      <c r="C70" s="101">
        <v>92.3</v>
      </c>
      <c r="D70" s="108">
        <v>92.3</v>
      </c>
      <c r="E70" s="123">
        <v>7.7</v>
      </c>
      <c r="F70" s="108">
        <v>7.7</v>
      </c>
      <c r="G70" s="126">
        <v>51.3</v>
      </c>
      <c r="H70" s="108">
        <v>51.1</v>
      </c>
      <c r="I70" s="126">
        <v>40.5</v>
      </c>
      <c r="J70" s="108">
        <v>40.450051834114475</v>
      </c>
      <c r="K70" s="126">
        <v>0</v>
      </c>
      <c r="L70" s="108">
        <v>0</v>
      </c>
      <c r="M70" s="126">
        <v>0.5</v>
      </c>
      <c r="N70" s="108">
        <v>0.69699190098494468</v>
      </c>
    </row>
    <row r="71" spans="1:15" ht="9.6">
      <c r="A71" s="9">
        <v>68</v>
      </c>
      <c r="B71" s="99" t="s">
        <v>70</v>
      </c>
      <c r="C71" s="10">
        <v>99.3</v>
      </c>
      <c r="D71" s="20">
        <v>99.3</v>
      </c>
      <c r="E71" s="32">
        <v>0.7</v>
      </c>
      <c r="F71" s="20">
        <v>0.7</v>
      </c>
      <c r="G71" s="42">
        <v>90.4</v>
      </c>
      <c r="H71" s="20">
        <v>90.3</v>
      </c>
      <c r="I71" s="42">
        <v>8.3000000000000007</v>
      </c>
      <c r="J71" s="20">
        <v>8.2820306759653715</v>
      </c>
      <c r="K71" s="42">
        <v>0.6</v>
      </c>
      <c r="L71" s="20">
        <v>0.64490855812933423</v>
      </c>
      <c r="M71" s="42">
        <v>0</v>
      </c>
      <c r="N71" s="20">
        <v>0</v>
      </c>
    </row>
    <row r="72" spans="1:15" ht="9.6">
      <c r="A72" s="215"/>
      <c r="B72" s="216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</row>
    <row r="73" spans="1:15" s="16" customFormat="1" ht="9.6">
      <c r="A73" s="269" t="s">
        <v>120</v>
      </c>
      <c r="B73" s="272" t="s">
        <v>127</v>
      </c>
      <c r="C73" s="275" t="s">
        <v>133</v>
      </c>
      <c r="D73" s="276"/>
      <c r="E73" s="259" t="s">
        <v>134</v>
      </c>
      <c r="F73" s="260"/>
      <c r="G73" s="259" t="s">
        <v>129</v>
      </c>
      <c r="H73" s="260"/>
      <c r="I73" s="263" t="s">
        <v>128</v>
      </c>
      <c r="J73" s="264"/>
      <c r="K73" s="263" t="s">
        <v>130</v>
      </c>
      <c r="L73" s="264"/>
      <c r="M73" s="263" t="s">
        <v>131</v>
      </c>
      <c r="N73" s="264"/>
      <c r="O73" s="17"/>
    </row>
    <row r="74" spans="1:15" s="16" customFormat="1" ht="9.6">
      <c r="A74" s="270"/>
      <c r="B74" s="273"/>
      <c r="C74" s="277"/>
      <c r="D74" s="278"/>
      <c r="E74" s="261"/>
      <c r="F74" s="279"/>
      <c r="G74" s="261"/>
      <c r="H74" s="279"/>
      <c r="I74" s="265"/>
      <c r="J74" s="280"/>
      <c r="K74" s="265"/>
      <c r="L74" s="280"/>
      <c r="M74" s="265"/>
      <c r="N74" s="280"/>
      <c r="O74" s="17"/>
    </row>
    <row r="75" spans="1:15" s="16" customFormat="1" ht="9.6">
      <c r="A75" s="271"/>
      <c r="B75" s="274"/>
      <c r="C75" s="33" t="s">
        <v>181</v>
      </c>
      <c r="D75" s="19" t="s">
        <v>182</v>
      </c>
      <c r="E75" s="214" t="s">
        <v>181</v>
      </c>
      <c r="F75" s="19" t="s">
        <v>182</v>
      </c>
      <c r="G75" s="33" t="s">
        <v>181</v>
      </c>
      <c r="H75" s="19" t="s">
        <v>182</v>
      </c>
      <c r="I75" s="33" t="s">
        <v>181</v>
      </c>
      <c r="J75" s="19" t="s">
        <v>182</v>
      </c>
      <c r="K75" s="33" t="s">
        <v>181</v>
      </c>
      <c r="L75" s="19" t="s">
        <v>182</v>
      </c>
      <c r="M75" s="33" t="s">
        <v>181</v>
      </c>
      <c r="N75" s="19" t="s">
        <v>182</v>
      </c>
      <c r="O75" s="17"/>
    </row>
    <row r="76" spans="1:15" ht="9.6">
      <c r="A76" s="22">
        <v>69</v>
      </c>
      <c r="B76" s="23" t="s">
        <v>71</v>
      </c>
      <c r="C76" s="124">
        <v>100</v>
      </c>
      <c r="D76" s="106">
        <v>100</v>
      </c>
      <c r="E76" s="121">
        <v>0</v>
      </c>
      <c r="F76" s="106">
        <v>0</v>
      </c>
      <c r="G76" s="124">
        <v>56.5</v>
      </c>
      <c r="H76" s="106">
        <v>67.5</v>
      </c>
      <c r="I76" s="124">
        <v>30.1</v>
      </c>
      <c r="J76" s="106">
        <v>30.095923822903309</v>
      </c>
      <c r="K76" s="124">
        <v>1.9</v>
      </c>
      <c r="L76" s="106">
        <v>1.8750291894236073</v>
      </c>
      <c r="M76" s="57">
        <v>11.5</v>
      </c>
      <c r="N76" s="106">
        <v>0.5478264787094318</v>
      </c>
    </row>
    <row r="77" spans="1:15" ht="9.6">
      <c r="A77" s="22">
        <v>70</v>
      </c>
      <c r="B77" s="23" t="s">
        <v>72</v>
      </c>
      <c r="C77" s="125">
        <v>100</v>
      </c>
      <c r="D77" s="107">
        <v>100</v>
      </c>
      <c r="E77" s="122">
        <v>0</v>
      </c>
      <c r="F77" s="107">
        <v>0</v>
      </c>
      <c r="G77" s="125">
        <v>64.7</v>
      </c>
      <c r="H77" s="107">
        <v>71.599999999999994</v>
      </c>
      <c r="I77" s="125">
        <v>26.5</v>
      </c>
      <c r="J77" s="107">
        <v>26.482834439183002</v>
      </c>
      <c r="K77" s="125">
        <v>0</v>
      </c>
      <c r="L77" s="107">
        <v>0</v>
      </c>
      <c r="M77" s="125">
        <v>8.9</v>
      </c>
      <c r="N77" s="107">
        <v>1.9239526097719006</v>
      </c>
      <c r="O77" s="16"/>
    </row>
    <row r="78" spans="1:15" ht="9.6">
      <c r="A78" s="22">
        <v>71</v>
      </c>
      <c r="B78" s="23" t="s">
        <v>73</v>
      </c>
      <c r="C78" s="125">
        <v>100</v>
      </c>
      <c r="D78" s="107">
        <v>100</v>
      </c>
      <c r="E78" s="122">
        <v>0</v>
      </c>
      <c r="F78" s="107">
        <v>0</v>
      </c>
      <c r="G78" s="125">
        <v>59.8</v>
      </c>
      <c r="H78" s="107">
        <v>60</v>
      </c>
      <c r="I78" s="125">
        <v>38.1</v>
      </c>
      <c r="J78" s="107">
        <v>38.171879551031331</v>
      </c>
      <c r="K78" s="125">
        <v>0</v>
      </c>
      <c r="L78" s="107">
        <v>0</v>
      </c>
      <c r="M78" s="125">
        <v>2.1</v>
      </c>
      <c r="N78" s="107">
        <v>1.8937937156781344</v>
      </c>
      <c r="O78" s="16"/>
    </row>
    <row r="79" spans="1:15" ht="9.6">
      <c r="A79" s="22">
        <v>72</v>
      </c>
      <c r="B79" s="23" t="s">
        <v>74</v>
      </c>
      <c r="C79" s="125">
        <v>100</v>
      </c>
      <c r="D79" s="107">
        <v>100</v>
      </c>
      <c r="E79" s="122">
        <v>0</v>
      </c>
      <c r="F79" s="107">
        <v>0</v>
      </c>
      <c r="G79" s="125">
        <v>73.2</v>
      </c>
      <c r="H79" s="107">
        <v>78.8</v>
      </c>
      <c r="I79" s="125">
        <v>18.8</v>
      </c>
      <c r="J79" s="107">
        <v>19.68311334789145</v>
      </c>
      <c r="K79" s="125">
        <v>0</v>
      </c>
      <c r="L79" s="107">
        <v>0</v>
      </c>
      <c r="M79" s="125">
        <v>8</v>
      </c>
      <c r="N79" s="107">
        <v>1.4968143093650803</v>
      </c>
      <c r="O79" s="16"/>
    </row>
    <row r="80" spans="1:15" ht="9.6">
      <c r="A80" s="22">
        <v>73</v>
      </c>
      <c r="B80" s="23" t="s">
        <v>75</v>
      </c>
      <c r="C80" s="125">
        <v>100</v>
      </c>
      <c r="D80" s="107">
        <v>100</v>
      </c>
      <c r="E80" s="122">
        <v>0</v>
      </c>
      <c r="F80" s="107">
        <v>0</v>
      </c>
      <c r="G80" s="125">
        <v>80.599999999999994</v>
      </c>
      <c r="H80" s="107">
        <v>74.099999999999994</v>
      </c>
      <c r="I80" s="125">
        <v>13.5</v>
      </c>
      <c r="J80" s="107">
        <v>15.543890761077932</v>
      </c>
      <c r="K80" s="125">
        <v>4.5</v>
      </c>
      <c r="L80" s="107">
        <v>7.0998462891119125</v>
      </c>
      <c r="M80" s="125">
        <v>1.3</v>
      </c>
      <c r="N80" s="107">
        <v>3.1287733222664085</v>
      </c>
    </row>
    <row r="81" spans="1:14" ht="9.6">
      <c r="A81" s="22">
        <v>74</v>
      </c>
      <c r="B81" s="23" t="s">
        <v>76</v>
      </c>
      <c r="C81" s="126">
        <v>100</v>
      </c>
      <c r="D81" s="108">
        <v>100</v>
      </c>
      <c r="E81" s="123">
        <v>0</v>
      </c>
      <c r="F81" s="108">
        <v>0</v>
      </c>
      <c r="G81" s="126">
        <v>80.5</v>
      </c>
      <c r="H81" s="108">
        <v>80.900000000000006</v>
      </c>
      <c r="I81" s="126">
        <v>14.6</v>
      </c>
      <c r="J81" s="108">
        <v>14.644382359400824</v>
      </c>
      <c r="K81" s="126">
        <v>1.6</v>
      </c>
      <c r="L81" s="108">
        <v>1.5887351864848975</v>
      </c>
      <c r="M81" s="126">
        <v>3.2</v>
      </c>
      <c r="N81" s="108">
        <v>2.9002021374267719</v>
      </c>
    </row>
    <row r="82" spans="1:14" ht="9.6">
      <c r="A82" s="22">
        <v>75</v>
      </c>
      <c r="B82" s="23" t="s">
        <v>77</v>
      </c>
      <c r="C82" s="125">
        <v>100</v>
      </c>
      <c r="D82" s="107">
        <v>100</v>
      </c>
      <c r="E82" s="122">
        <v>0</v>
      </c>
      <c r="F82" s="107">
        <v>0</v>
      </c>
      <c r="G82" s="125">
        <v>72.3</v>
      </c>
      <c r="H82" s="107">
        <v>72.7</v>
      </c>
      <c r="I82" s="125">
        <v>15</v>
      </c>
      <c r="J82" s="107">
        <v>14.864126050082699</v>
      </c>
      <c r="K82" s="125">
        <v>6.8</v>
      </c>
      <c r="L82" s="107">
        <v>6.8200634787980547</v>
      </c>
      <c r="M82" s="125">
        <v>5.9</v>
      </c>
      <c r="N82" s="107">
        <v>5.6085370559530094</v>
      </c>
    </row>
    <row r="83" spans="1:14" ht="9.6">
      <c r="A83" s="22">
        <v>76</v>
      </c>
      <c r="B83" s="23" t="s">
        <v>78</v>
      </c>
      <c r="C83" s="125">
        <v>100</v>
      </c>
      <c r="D83" s="107">
        <v>100</v>
      </c>
      <c r="E83" s="122">
        <v>0</v>
      </c>
      <c r="F83" s="107">
        <v>0</v>
      </c>
      <c r="G83" s="125">
        <v>80.7</v>
      </c>
      <c r="H83" s="107">
        <v>81.599999999999994</v>
      </c>
      <c r="I83" s="125">
        <v>15.2</v>
      </c>
      <c r="J83" s="107">
        <v>15.246128302198352</v>
      </c>
      <c r="K83" s="125">
        <v>2.1</v>
      </c>
      <c r="L83" s="107">
        <v>2.0707965100734516</v>
      </c>
      <c r="M83" s="125">
        <v>2</v>
      </c>
      <c r="N83" s="107">
        <v>1.0594808270546645</v>
      </c>
    </row>
    <row r="84" spans="1:14" ht="9.6">
      <c r="A84" s="22">
        <v>77</v>
      </c>
      <c r="B84" s="23" t="s">
        <v>79</v>
      </c>
      <c r="C84" s="125">
        <v>100</v>
      </c>
      <c r="D84" s="107">
        <v>100</v>
      </c>
      <c r="E84" s="122">
        <v>0</v>
      </c>
      <c r="F84" s="107">
        <v>0</v>
      </c>
      <c r="G84" s="125">
        <v>59.5</v>
      </c>
      <c r="H84" s="107">
        <v>64.599999999999994</v>
      </c>
      <c r="I84" s="125">
        <v>14.5</v>
      </c>
      <c r="J84" s="107">
        <v>15.082587126103345</v>
      </c>
      <c r="K84" s="125">
        <v>20.399999999999999</v>
      </c>
      <c r="L84" s="107">
        <v>18.631271114120135</v>
      </c>
      <c r="M84" s="125">
        <v>5.5</v>
      </c>
      <c r="N84" s="107">
        <v>1.1683059050066147</v>
      </c>
    </row>
    <row r="85" spans="1:14" ht="9.6">
      <c r="A85" s="22">
        <v>78</v>
      </c>
      <c r="B85" s="23" t="s">
        <v>80</v>
      </c>
      <c r="C85" s="125">
        <v>100</v>
      </c>
      <c r="D85" s="107">
        <v>100</v>
      </c>
      <c r="E85" s="122">
        <v>0</v>
      </c>
      <c r="F85" s="107">
        <v>0</v>
      </c>
      <c r="G85" s="125">
        <v>59.8</v>
      </c>
      <c r="H85" s="107">
        <v>58.7</v>
      </c>
      <c r="I85" s="125">
        <v>22.1</v>
      </c>
      <c r="J85" s="107">
        <v>22.072606821269623</v>
      </c>
      <c r="K85" s="125">
        <v>13.2</v>
      </c>
      <c r="L85" s="107">
        <v>14.178042743481424</v>
      </c>
      <c r="M85" s="125">
        <v>4.9000000000000004</v>
      </c>
      <c r="N85" s="107">
        <v>5.0307536268605686</v>
      </c>
    </row>
    <row r="86" spans="1:14" ht="9.6">
      <c r="A86" s="22">
        <v>79</v>
      </c>
      <c r="B86" s="23" t="s">
        <v>81</v>
      </c>
      <c r="C86" s="125">
        <v>100</v>
      </c>
      <c r="D86" s="107">
        <v>100</v>
      </c>
      <c r="E86" s="122">
        <v>0</v>
      </c>
      <c r="F86" s="107">
        <v>0</v>
      </c>
      <c r="G86" s="125">
        <v>28.2</v>
      </c>
      <c r="H86" s="107">
        <v>29.3</v>
      </c>
      <c r="I86" s="125">
        <v>19.8</v>
      </c>
      <c r="J86" s="107">
        <v>19.843422010994203</v>
      </c>
      <c r="K86" s="125">
        <v>49.4</v>
      </c>
      <c r="L86" s="107">
        <v>49.752852509139466</v>
      </c>
      <c r="M86" s="125">
        <v>2.5</v>
      </c>
      <c r="N86" s="107">
        <v>1.104883689969584</v>
      </c>
    </row>
    <row r="87" spans="1:14" ht="9.6">
      <c r="A87" s="22">
        <v>80</v>
      </c>
      <c r="B87" s="23" t="s">
        <v>82</v>
      </c>
      <c r="C87" s="125">
        <v>100</v>
      </c>
      <c r="D87" s="107">
        <v>100</v>
      </c>
      <c r="E87" s="122">
        <v>0</v>
      </c>
      <c r="F87" s="107">
        <v>0</v>
      </c>
      <c r="G87" s="125">
        <v>70.3</v>
      </c>
      <c r="H87" s="107">
        <v>73.5</v>
      </c>
      <c r="I87" s="125">
        <v>20.100000000000001</v>
      </c>
      <c r="J87" s="107">
        <v>19.754404996966578</v>
      </c>
      <c r="K87" s="125">
        <v>0.2</v>
      </c>
      <c r="L87" s="107">
        <v>0.22020931199063593</v>
      </c>
      <c r="M87" s="125">
        <v>9.3000000000000007</v>
      </c>
      <c r="N87" s="107">
        <v>6.5192894880003793</v>
      </c>
    </row>
    <row r="88" spans="1:14" ht="9.6">
      <c r="A88" s="24">
        <v>81</v>
      </c>
      <c r="B88" s="25" t="s">
        <v>83</v>
      </c>
      <c r="C88" s="125">
        <v>100</v>
      </c>
      <c r="D88" s="107">
        <v>100</v>
      </c>
      <c r="E88" s="122">
        <v>0</v>
      </c>
      <c r="F88" s="107">
        <v>0</v>
      </c>
      <c r="G88" s="125">
        <v>72.2</v>
      </c>
      <c r="H88" s="107">
        <v>70.599999999999994</v>
      </c>
      <c r="I88" s="125">
        <v>15.7</v>
      </c>
      <c r="J88" s="107">
        <v>15.497916355145552</v>
      </c>
      <c r="K88" s="125">
        <v>7.1</v>
      </c>
      <c r="L88" s="107">
        <v>7.355123309591062</v>
      </c>
      <c r="M88" s="125">
        <v>5</v>
      </c>
      <c r="N88" s="107">
        <v>6.581643874525267</v>
      </c>
    </row>
    <row r="89" spans="1:14" ht="9.6">
      <c r="A89" s="24">
        <v>82</v>
      </c>
      <c r="B89" s="25" t="s">
        <v>84</v>
      </c>
      <c r="C89" s="125">
        <v>100</v>
      </c>
      <c r="D89" s="107">
        <v>99.9</v>
      </c>
      <c r="E89" s="122">
        <v>0</v>
      </c>
      <c r="F89" s="107">
        <v>0.1</v>
      </c>
      <c r="G89" s="125">
        <v>74</v>
      </c>
      <c r="H89" s="107">
        <v>78.8</v>
      </c>
      <c r="I89" s="125">
        <v>17.899999999999999</v>
      </c>
      <c r="J89" s="107">
        <v>17.506072216607908</v>
      </c>
      <c r="K89" s="125">
        <v>0</v>
      </c>
      <c r="L89" s="107">
        <v>0</v>
      </c>
      <c r="M89" s="125">
        <v>8.1</v>
      </c>
      <c r="N89" s="107">
        <v>3.3592246251045612</v>
      </c>
    </row>
    <row r="90" spans="1:14" ht="9.6">
      <c r="A90" s="24">
        <v>83</v>
      </c>
      <c r="B90" s="25" t="s">
        <v>85</v>
      </c>
      <c r="C90" s="125">
        <v>99.4</v>
      </c>
      <c r="D90" s="107">
        <v>99.4</v>
      </c>
      <c r="E90" s="122">
        <v>0.6</v>
      </c>
      <c r="F90" s="107">
        <v>0.6</v>
      </c>
      <c r="G90" s="125">
        <v>53.4</v>
      </c>
      <c r="H90" s="107">
        <v>55.3</v>
      </c>
      <c r="I90" s="125">
        <v>30.1</v>
      </c>
      <c r="J90" s="107">
        <v>30.486165845240453</v>
      </c>
      <c r="K90" s="125">
        <v>11.9</v>
      </c>
      <c r="L90" s="107">
        <v>11.825468801396061</v>
      </c>
      <c r="M90" s="125">
        <v>4.0999999999999996</v>
      </c>
      <c r="N90" s="107">
        <v>2.1302964728781935</v>
      </c>
    </row>
    <row r="91" spans="1:14" ht="9.6">
      <c r="A91" s="24">
        <v>84</v>
      </c>
      <c r="B91" s="25" t="s">
        <v>86</v>
      </c>
      <c r="C91" s="125">
        <v>100</v>
      </c>
      <c r="D91" s="107">
        <v>99.6</v>
      </c>
      <c r="E91" s="122">
        <v>0</v>
      </c>
      <c r="F91" s="107">
        <v>0.4</v>
      </c>
      <c r="G91" s="125">
        <v>79.8</v>
      </c>
      <c r="H91" s="107">
        <v>81.599999999999994</v>
      </c>
      <c r="I91" s="125">
        <v>15</v>
      </c>
      <c r="J91" s="107">
        <v>14.976533378008542</v>
      </c>
      <c r="K91" s="125">
        <v>0.3</v>
      </c>
      <c r="L91" s="107">
        <v>0</v>
      </c>
      <c r="M91" s="125">
        <v>4.9000000000000004</v>
      </c>
      <c r="N91" s="107">
        <v>3.1767735937135133</v>
      </c>
    </row>
    <row r="92" spans="1:14" ht="9.6">
      <c r="A92" s="24">
        <v>85</v>
      </c>
      <c r="B92" s="25" t="s">
        <v>87</v>
      </c>
      <c r="C92" s="125">
        <v>100</v>
      </c>
      <c r="D92" s="107">
        <v>99.9</v>
      </c>
      <c r="E92" s="122">
        <v>0</v>
      </c>
      <c r="F92" s="107">
        <v>0.1</v>
      </c>
      <c r="G92" s="125">
        <v>44.1</v>
      </c>
      <c r="H92" s="107">
        <v>43.6</v>
      </c>
      <c r="I92" s="125">
        <v>27.7</v>
      </c>
      <c r="J92" s="107">
        <v>27.682846400614491</v>
      </c>
      <c r="K92" s="125">
        <v>27.7</v>
      </c>
      <c r="L92" s="107">
        <v>27.831658015611279</v>
      </c>
      <c r="M92" s="125">
        <v>0.6</v>
      </c>
      <c r="N92" s="107">
        <v>0.91273705073226241</v>
      </c>
    </row>
    <row r="93" spans="1:14" ht="9.6">
      <c r="A93" s="24">
        <v>86</v>
      </c>
      <c r="B93" s="25" t="s">
        <v>88</v>
      </c>
      <c r="C93" s="125">
        <v>100</v>
      </c>
      <c r="D93" s="107">
        <v>99.9</v>
      </c>
      <c r="E93" s="122">
        <v>0</v>
      </c>
      <c r="F93" s="107">
        <v>0.1</v>
      </c>
      <c r="G93" s="125">
        <v>67.400000000000006</v>
      </c>
      <c r="H93" s="107">
        <v>67.5</v>
      </c>
      <c r="I93" s="125">
        <v>19.899999999999999</v>
      </c>
      <c r="J93" s="107">
        <v>19.923999434158056</v>
      </c>
      <c r="K93" s="125">
        <v>11.8</v>
      </c>
      <c r="L93" s="107">
        <v>11.791146500023785</v>
      </c>
      <c r="M93" s="125">
        <v>0.9</v>
      </c>
      <c r="N93" s="107">
        <v>0.80515818087573221</v>
      </c>
    </row>
    <row r="94" spans="1:14" ht="9.6">
      <c r="A94" s="24">
        <v>87</v>
      </c>
      <c r="B94" s="25" t="s">
        <v>89</v>
      </c>
      <c r="C94" s="125">
        <v>100</v>
      </c>
      <c r="D94" s="107">
        <v>99.8</v>
      </c>
      <c r="E94" s="122">
        <v>0</v>
      </c>
      <c r="F94" s="107">
        <v>0.2</v>
      </c>
      <c r="G94" s="125">
        <v>68.5</v>
      </c>
      <c r="H94" s="107">
        <v>68.599999999999994</v>
      </c>
      <c r="I94" s="125">
        <v>27.1</v>
      </c>
      <c r="J94" s="107">
        <v>24.976183935793042</v>
      </c>
      <c r="K94" s="125">
        <v>2.7</v>
      </c>
      <c r="L94" s="107">
        <v>5.3939061684728067</v>
      </c>
      <c r="M94" s="125">
        <v>1.6</v>
      </c>
      <c r="N94" s="107">
        <v>1.0141741106221944</v>
      </c>
    </row>
    <row r="95" spans="1:14" ht="9.6">
      <c r="A95" s="24">
        <v>88</v>
      </c>
      <c r="B95" s="25" t="s">
        <v>90</v>
      </c>
      <c r="C95" s="125">
        <v>100</v>
      </c>
      <c r="D95" s="107">
        <v>100</v>
      </c>
      <c r="E95" s="122">
        <v>0</v>
      </c>
      <c r="F95" s="107">
        <v>0</v>
      </c>
      <c r="G95" s="125">
        <v>69.7</v>
      </c>
      <c r="H95" s="107">
        <v>69.5</v>
      </c>
      <c r="I95" s="125">
        <v>12.6</v>
      </c>
      <c r="J95" s="107">
        <v>12.508987966531951</v>
      </c>
      <c r="K95" s="125">
        <v>14.9</v>
      </c>
      <c r="L95" s="107">
        <v>15.856616629475459</v>
      </c>
      <c r="M95" s="125">
        <v>2.7</v>
      </c>
      <c r="N95" s="107">
        <v>2.0271688840838795</v>
      </c>
    </row>
    <row r="96" spans="1:14" ht="9.6">
      <c r="A96" s="24">
        <v>89</v>
      </c>
      <c r="B96" s="25" t="s">
        <v>91</v>
      </c>
      <c r="C96" s="125">
        <v>99.7</v>
      </c>
      <c r="D96" s="107">
        <v>99.7</v>
      </c>
      <c r="E96" s="122">
        <v>0.3</v>
      </c>
      <c r="F96" s="107">
        <v>0.3</v>
      </c>
      <c r="G96" s="125">
        <v>73.599999999999994</v>
      </c>
      <c r="H96" s="107">
        <v>74.099999999999994</v>
      </c>
      <c r="I96" s="125">
        <v>23.2</v>
      </c>
      <c r="J96" s="107">
        <v>23.200202554310749</v>
      </c>
      <c r="K96" s="125">
        <v>0.8</v>
      </c>
      <c r="L96" s="107">
        <v>0.80212185152513904</v>
      </c>
      <c r="M96" s="125">
        <v>2.2000000000000002</v>
      </c>
      <c r="N96" s="107">
        <v>1.6631830255266045</v>
      </c>
    </row>
    <row r="97" spans="1:14" ht="9.6">
      <c r="A97" s="24">
        <v>90</v>
      </c>
      <c r="B97" s="25" t="s">
        <v>92</v>
      </c>
      <c r="C97" s="125">
        <v>100</v>
      </c>
      <c r="D97" s="107">
        <v>100</v>
      </c>
      <c r="E97" s="122">
        <v>0</v>
      </c>
      <c r="F97" s="107">
        <v>0</v>
      </c>
      <c r="G97" s="125">
        <v>72.3</v>
      </c>
      <c r="H97" s="107">
        <v>72.5</v>
      </c>
      <c r="I97" s="125">
        <v>20.8</v>
      </c>
      <c r="J97" s="107">
        <v>21.08311006636691</v>
      </c>
      <c r="K97" s="125">
        <v>4.9000000000000004</v>
      </c>
      <c r="L97" s="107">
        <v>4.8581846713800072</v>
      </c>
      <c r="M97" s="125">
        <v>2</v>
      </c>
      <c r="N97" s="107">
        <v>1.5938640757475524</v>
      </c>
    </row>
    <row r="98" spans="1:14" ht="9.6">
      <c r="A98" s="24">
        <v>91</v>
      </c>
      <c r="B98" s="25" t="s">
        <v>93</v>
      </c>
      <c r="C98" s="125">
        <v>100</v>
      </c>
      <c r="D98" s="107">
        <v>100</v>
      </c>
      <c r="E98" s="122">
        <v>0</v>
      </c>
      <c r="F98" s="107">
        <v>0</v>
      </c>
      <c r="G98" s="125">
        <v>70.599999999999994</v>
      </c>
      <c r="H98" s="107">
        <v>58.4</v>
      </c>
      <c r="I98" s="125">
        <v>17.8</v>
      </c>
      <c r="J98" s="107">
        <v>17.238135598244742</v>
      </c>
      <c r="K98" s="125">
        <v>6.1</v>
      </c>
      <c r="L98" s="107">
        <v>4.9152811667869694</v>
      </c>
      <c r="M98" s="125">
        <v>5.3</v>
      </c>
      <c r="N98" s="107">
        <v>19.112565169551679</v>
      </c>
    </row>
    <row r="99" spans="1:14" ht="9.6">
      <c r="A99" s="24">
        <v>92</v>
      </c>
      <c r="B99" s="25" t="s">
        <v>94</v>
      </c>
      <c r="C99" s="125">
        <v>99.3</v>
      </c>
      <c r="D99" s="107">
        <v>99.4</v>
      </c>
      <c r="E99" s="122">
        <v>0.7</v>
      </c>
      <c r="F99" s="107">
        <v>0.6</v>
      </c>
      <c r="G99" s="125">
        <v>67</v>
      </c>
      <c r="H99" s="107">
        <v>62.6</v>
      </c>
      <c r="I99" s="125">
        <v>18.8</v>
      </c>
      <c r="J99" s="107">
        <v>17.215336508630667</v>
      </c>
      <c r="K99" s="125">
        <v>5.0999999999999996</v>
      </c>
      <c r="L99" s="107">
        <v>4.791221814405584</v>
      </c>
      <c r="M99" s="125">
        <v>6.6</v>
      </c>
      <c r="N99" s="107">
        <v>13.238309558433809</v>
      </c>
    </row>
    <row r="100" spans="1:14" ht="9.6">
      <c r="A100" s="24">
        <v>93</v>
      </c>
      <c r="B100" s="25" t="s">
        <v>95</v>
      </c>
      <c r="C100" s="125">
        <v>100</v>
      </c>
      <c r="D100" s="107">
        <v>99.9</v>
      </c>
      <c r="E100" s="122">
        <v>0</v>
      </c>
      <c r="F100" s="107">
        <v>0.1</v>
      </c>
      <c r="G100" s="125">
        <v>84.4</v>
      </c>
      <c r="H100" s="107">
        <v>86</v>
      </c>
      <c r="I100" s="125">
        <v>12.4</v>
      </c>
      <c r="J100" s="107">
        <v>11.050129302814367</v>
      </c>
      <c r="K100" s="125">
        <v>0.2</v>
      </c>
      <c r="L100" s="107">
        <v>0.22546515922150806</v>
      </c>
      <c r="M100" s="125">
        <v>2.8</v>
      </c>
      <c r="N100" s="107">
        <v>2.6871090826895712</v>
      </c>
    </row>
    <row r="101" spans="1:14" ht="9.6">
      <c r="A101" s="24">
        <v>94</v>
      </c>
      <c r="B101" s="25" t="s">
        <v>96</v>
      </c>
      <c r="C101" s="125">
        <v>99</v>
      </c>
      <c r="D101" s="107">
        <v>99</v>
      </c>
      <c r="E101" s="122">
        <v>1</v>
      </c>
      <c r="F101" s="107">
        <v>1</v>
      </c>
      <c r="G101" s="125">
        <v>65.7</v>
      </c>
      <c r="H101" s="107">
        <v>67.099999999999994</v>
      </c>
      <c r="I101" s="125">
        <v>26.6</v>
      </c>
      <c r="J101" s="107">
        <v>26.705966198844859</v>
      </c>
      <c r="K101" s="125">
        <v>2.8</v>
      </c>
      <c r="L101" s="107">
        <v>2.7025314236434643</v>
      </c>
      <c r="M101" s="125">
        <v>3.9</v>
      </c>
      <c r="N101" s="107">
        <v>2.4454650741173563</v>
      </c>
    </row>
    <row r="102" spans="1:14" ht="9.6">
      <c r="A102" s="24">
        <v>95</v>
      </c>
      <c r="B102" s="25" t="s">
        <v>97</v>
      </c>
      <c r="C102" s="125">
        <v>100</v>
      </c>
      <c r="D102" s="107">
        <v>100</v>
      </c>
      <c r="E102" s="122">
        <v>0</v>
      </c>
      <c r="F102" s="107">
        <v>0</v>
      </c>
      <c r="G102" s="125">
        <v>63.1</v>
      </c>
      <c r="H102" s="107">
        <v>64.099999999999994</v>
      </c>
      <c r="I102" s="125">
        <v>16</v>
      </c>
      <c r="J102" s="107">
        <v>16.245434121084042</v>
      </c>
      <c r="K102" s="125">
        <v>9.8000000000000007</v>
      </c>
      <c r="L102" s="107">
        <v>9.7507539006416639</v>
      </c>
      <c r="M102" s="125">
        <v>11.1</v>
      </c>
      <c r="N102" s="107">
        <v>9.9085390944311094</v>
      </c>
    </row>
    <row r="103" spans="1:14" ht="9.6">
      <c r="A103" s="24">
        <v>96</v>
      </c>
      <c r="B103" s="25" t="s">
        <v>98</v>
      </c>
      <c r="C103" s="125">
        <v>99.2</v>
      </c>
      <c r="D103" s="107">
        <v>99.2</v>
      </c>
      <c r="E103" s="122">
        <v>0.8</v>
      </c>
      <c r="F103" s="107">
        <v>0.8</v>
      </c>
      <c r="G103" s="125">
        <v>78</v>
      </c>
      <c r="H103" s="107">
        <v>77.900000000000006</v>
      </c>
      <c r="I103" s="125">
        <v>16.399999999999999</v>
      </c>
      <c r="J103" s="107">
        <v>16.41568105800209</v>
      </c>
      <c r="K103" s="125">
        <v>1.7</v>
      </c>
      <c r="L103" s="107">
        <v>1.3548300965013196</v>
      </c>
      <c r="M103" s="125">
        <v>3.1</v>
      </c>
      <c r="N103" s="107">
        <v>3.4938439402727104</v>
      </c>
    </row>
    <row r="104" spans="1:14" ht="9.6">
      <c r="A104" s="24">
        <v>97</v>
      </c>
      <c r="B104" s="25" t="s">
        <v>99</v>
      </c>
      <c r="C104" s="125">
        <v>100</v>
      </c>
      <c r="D104" s="107">
        <v>100</v>
      </c>
      <c r="E104" s="122">
        <v>0</v>
      </c>
      <c r="F104" s="107">
        <v>0</v>
      </c>
      <c r="G104" s="125">
        <v>84.6</v>
      </c>
      <c r="H104" s="107">
        <v>85.3</v>
      </c>
      <c r="I104" s="125">
        <v>12.4</v>
      </c>
      <c r="J104" s="107">
        <v>12.387865074858881</v>
      </c>
      <c r="K104" s="125">
        <v>1.2</v>
      </c>
      <c r="L104" s="107">
        <v>1.1788059219916154</v>
      </c>
      <c r="M104" s="125">
        <v>1.8</v>
      </c>
      <c r="N104" s="107">
        <v>1.1491681649444812</v>
      </c>
    </row>
    <row r="105" spans="1:14" ht="9.6">
      <c r="A105" s="24">
        <v>98</v>
      </c>
      <c r="B105" s="25" t="s">
        <v>100</v>
      </c>
      <c r="C105" s="125">
        <v>97.9</v>
      </c>
      <c r="D105" s="107">
        <v>97.8</v>
      </c>
      <c r="E105" s="122">
        <v>2.1</v>
      </c>
      <c r="F105" s="107">
        <v>2.2000000000000002</v>
      </c>
      <c r="G105" s="125">
        <v>77.3</v>
      </c>
      <c r="H105" s="107">
        <v>77.5</v>
      </c>
      <c r="I105" s="125">
        <v>15.7</v>
      </c>
      <c r="J105" s="107">
        <v>15.746900636058308</v>
      </c>
      <c r="K105" s="125">
        <v>0</v>
      </c>
      <c r="L105" s="107">
        <v>0</v>
      </c>
      <c r="M105" s="125">
        <v>4.9000000000000004</v>
      </c>
      <c r="N105" s="107">
        <v>4.6087415372692879</v>
      </c>
    </row>
    <row r="106" spans="1:14" ht="9.6">
      <c r="A106" s="24">
        <v>99</v>
      </c>
      <c r="B106" s="25" t="s">
        <v>101</v>
      </c>
      <c r="C106" s="125">
        <v>100</v>
      </c>
      <c r="D106" s="107">
        <v>100</v>
      </c>
      <c r="E106" s="122">
        <v>0</v>
      </c>
      <c r="F106" s="107">
        <v>0</v>
      </c>
      <c r="G106" s="125">
        <v>77.900000000000006</v>
      </c>
      <c r="H106" s="107">
        <v>78.3</v>
      </c>
      <c r="I106" s="125">
        <v>17.899999999999999</v>
      </c>
      <c r="J106" s="107">
        <v>18.268168485786816</v>
      </c>
      <c r="K106" s="125">
        <v>2.7</v>
      </c>
      <c r="L106" s="107">
        <v>2.7243804516845644</v>
      </c>
      <c r="M106" s="125">
        <v>1.5</v>
      </c>
      <c r="N106" s="107">
        <v>0.75221978692715419</v>
      </c>
    </row>
    <row r="107" spans="1:14" ht="9.6">
      <c r="A107" s="24">
        <v>100</v>
      </c>
      <c r="B107" s="25" t="s">
        <v>102</v>
      </c>
      <c r="C107" s="125">
        <v>99.5</v>
      </c>
      <c r="D107" s="107">
        <v>99.5</v>
      </c>
      <c r="E107" s="122">
        <v>0.5</v>
      </c>
      <c r="F107" s="107">
        <v>0.5</v>
      </c>
      <c r="G107" s="125">
        <v>82.1</v>
      </c>
      <c r="H107" s="107">
        <v>82</v>
      </c>
      <c r="I107" s="125">
        <v>16.399999999999999</v>
      </c>
      <c r="J107" s="107">
        <v>16.404960250358691</v>
      </c>
      <c r="K107" s="125">
        <v>0</v>
      </c>
      <c r="L107" s="107">
        <v>0</v>
      </c>
      <c r="M107" s="125">
        <v>1.1000000000000001</v>
      </c>
      <c r="N107" s="107">
        <v>1.1289964351821953</v>
      </c>
    </row>
    <row r="108" spans="1:14" ht="9.6">
      <c r="A108" s="24">
        <v>101</v>
      </c>
      <c r="B108" s="25" t="s">
        <v>103</v>
      </c>
      <c r="C108" s="125">
        <v>100</v>
      </c>
      <c r="D108" s="107">
        <v>99.9</v>
      </c>
      <c r="E108" s="122">
        <v>0</v>
      </c>
      <c r="F108" s="107">
        <v>0.1</v>
      </c>
      <c r="G108" s="125">
        <v>75</v>
      </c>
      <c r="H108" s="107">
        <v>74.5</v>
      </c>
      <c r="I108" s="125">
        <v>18.3</v>
      </c>
      <c r="J108" s="107">
        <v>18.331166289747955</v>
      </c>
      <c r="K108" s="125">
        <v>2.8</v>
      </c>
      <c r="L108" s="107">
        <v>2.7635153364917571</v>
      </c>
      <c r="M108" s="125">
        <v>4</v>
      </c>
      <c r="N108" s="107">
        <v>4.3597403136102733</v>
      </c>
    </row>
    <row r="109" spans="1:14" ht="9.6">
      <c r="A109" s="24">
        <v>102</v>
      </c>
      <c r="B109" s="25" t="s">
        <v>104</v>
      </c>
      <c r="C109" s="125">
        <v>100</v>
      </c>
      <c r="D109" s="107">
        <v>100</v>
      </c>
      <c r="E109" s="122">
        <v>0</v>
      </c>
      <c r="F109" s="107">
        <v>0</v>
      </c>
      <c r="G109" s="125">
        <v>74.900000000000006</v>
      </c>
      <c r="H109" s="107">
        <v>78.400000000000006</v>
      </c>
      <c r="I109" s="125">
        <v>16.8</v>
      </c>
      <c r="J109" s="107">
        <v>16.710903034610734</v>
      </c>
      <c r="K109" s="125">
        <v>5.8</v>
      </c>
      <c r="L109" s="107">
        <v>2.1498026954466267</v>
      </c>
      <c r="M109" s="125">
        <v>2.5</v>
      </c>
      <c r="N109" s="107">
        <v>2.7003489964458662</v>
      </c>
    </row>
    <row r="110" spans="1:14" ht="9.6">
      <c r="A110" s="24">
        <v>103</v>
      </c>
      <c r="B110" s="25" t="s">
        <v>105</v>
      </c>
      <c r="C110" s="125">
        <v>100</v>
      </c>
      <c r="D110" s="107">
        <v>100</v>
      </c>
      <c r="E110" s="122">
        <v>0</v>
      </c>
      <c r="F110" s="107">
        <v>0</v>
      </c>
      <c r="G110" s="125">
        <v>86.7</v>
      </c>
      <c r="H110" s="107">
        <v>86.5</v>
      </c>
      <c r="I110" s="125">
        <v>11</v>
      </c>
      <c r="J110" s="107">
        <v>11.026874604362256</v>
      </c>
      <c r="K110" s="125">
        <v>0.6</v>
      </c>
      <c r="L110" s="107">
        <v>0.64131155658829864</v>
      </c>
      <c r="M110" s="125">
        <v>1.7</v>
      </c>
      <c r="N110" s="107">
        <v>1.8233945393410782</v>
      </c>
    </row>
    <row r="111" spans="1:14" ht="9.6">
      <c r="A111" s="24">
        <v>104</v>
      </c>
      <c r="B111" s="25" t="s">
        <v>106</v>
      </c>
      <c r="C111" s="125">
        <v>99.4</v>
      </c>
      <c r="D111" s="107">
        <v>99.3</v>
      </c>
      <c r="E111" s="122">
        <v>0.6</v>
      </c>
      <c r="F111" s="107">
        <v>0.7</v>
      </c>
      <c r="G111" s="125">
        <v>30.8</v>
      </c>
      <c r="H111" s="107">
        <v>31</v>
      </c>
      <c r="I111" s="125">
        <v>15.7</v>
      </c>
      <c r="J111" s="107">
        <v>16.03448226661736</v>
      </c>
      <c r="K111" s="125">
        <v>52</v>
      </c>
      <c r="L111" s="107">
        <v>51.631545251859592</v>
      </c>
      <c r="M111" s="125">
        <v>0.9</v>
      </c>
      <c r="N111" s="107">
        <v>0.71821680574866797</v>
      </c>
    </row>
    <row r="112" spans="1:14" ht="9.6">
      <c r="A112" s="24">
        <v>105</v>
      </c>
      <c r="B112" s="25" t="s">
        <v>107</v>
      </c>
      <c r="C112" s="125">
        <v>91.4</v>
      </c>
      <c r="D112" s="107">
        <v>91</v>
      </c>
      <c r="E112" s="122">
        <v>8.6</v>
      </c>
      <c r="F112" s="107">
        <v>9</v>
      </c>
      <c r="G112" s="125">
        <v>47.8</v>
      </c>
      <c r="H112" s="107">
        <v>46.9</v>
      </c>
      <c r="I112" s="125">
        <v>18.399999999999999</v>
      </c>
      <c r="J112" s="107">
        <v>18.574192102481575</v>
      </c>
      <c r="K112" s="125">
        <v>4.9000000000000004</v>
      </c>
      <c r="L112" s="107">
        <v>5.491220002224444</v>
      </c>
      <c r="M112" s="125">
        <v>3</v>
      </c>
      <c r="N112" s="107">
        <v>3.2924377318933642</v>
      </c>
    </row>
    <row r="113" spans="1:14" ht="9.6">
      <c r="A113" s="24">
        <v>106</v>
      </c>
      <c r="B113" s="25" t="s">
        <v>108</v>
      </c>
      <c r="C113" s="125">
        <v>82.1</v>
      </c>
      <c r="D113" s="107">
        <v>83.3</v>
      </c>
      <c r="E113" s="122">
        <v>17.899999999999999</v>
      </c>
      <c r="F113" s="107">
        <v>16.7</v>
      </c>
      <c r="G113" s="125">
        <v>49.2</v>
      </c>
      <c r="H113" s="107">
        <v>51.3</v>
      </c>
      <c r="I113" s="125">
        <v>24.7</v>
      </c>
      <c r="J113" s="107">
        <v>25.075654657699449</v>
      </c>
      <c r="K113" s="125">
        <v>2.1</v>
      </c>
      <c r="L113" s="107">
        <v>5.2034370767549047</v>
      </c>
      <c r="M113" s="125">
        <v>4.5999999999999996</v>
      </c>
      <c r="N113" s="107">
        <v>1.7100000623551783</v>
      </c>
    </row>
    <row r="114" spans="1:14" ht="9.6">
      <c r="A114" s="24">
        <v>107</v>
      </c>
      <c r="B114" s="25" t="s">
        <v>109</v>
      </c>
      <c r="C114" s="125">
        <v>92.1</v>
      </c>
      <c r="D114" s="107">
        <v>92.5</v>
      </c>
      <c r="E114" s="122">
        <v>7.9</v>
      </c>
      <c r="F114" s="107">
        <v>7.5</v>
      </c>
      <c r="G114" s="125">
        <v>42.9</v>
      </c>
      <c r="H114" s="107">
        <v>54</v>
      </c>
      <c r="I114" s="125">
        <v>22.6</v>
      </c>
      <c r="J114" s="107">
        <v>20.743174344473395</v>
      </c>
      <c r="K114" s="125">
        <v>3.4</v>
      </c>
      <c r="L114" s="107">
        <v>4.225233478904566</v>
      </c>
      <c r="M114" s="125">
        <v>9.9</v>
      </c>
      <c r="N114" s="107">
        <v>0.62607364735259941</v>
      </c>
    </row>
    <row r="115" spans="1:14" ht="9.6">
      <c r="A115" s="24">
        <v>108</v>
      </c>
      <c r="B115" s="25" t="s">
        <v>110</v>
      </c>
      <c r="C115" s="125">
        <v>84.6</v>
      </c>
      <c r="D115" s="107">
        <v>85.1</v>
      </c>
      <c r="E115" s="122">
        <v>15.4</v>
      </c>
      <c r="F115" s="107">
        <v>14.9</v>
      </c>
      <c r="G115" s="125">
        <v>49.6</v>
      </c>
      <c r="H115" s="107">
        <v>52.4</v>
      </c>
      <c r="I115" s="125">
        <v>11.7</v>
      </c>
      <c r="J115" s="107">
        <v>12.445921207329715</v>
      </c>
      <c r="K115" s="125">
        <v>2.5</v>
      </c>
      <c r="L115" s="107">
        <v>4.7613227763271038</v>
      </c>
      <c r="M115" s="125">
        <v>6.6</v>
      </c>
      <c r="N115" s="107">
        <v>1.4615364506514774</v>
      </c>
    </row>
    <row r="116" spans="1:14" ht="9.6">
      <c r="A116" s="24">
        <v>109</v>
      </c>
      <c r="B116" s="25" t="s">
        <v>111</v>
      </c>
      <c r="C116" s="125">
        <v>86.6</v>
      </c>
      <c r="D116" s="107">
        <v>86.5</v>
      </c>
      <c r="E116" s="122">
        <v>13.4</v>
      </c>
      <c r="F116" s="107">
        <v>13.5</v>
      </c>
      <c r="G116" s="125">
        <v>34.6</v>
      </c>
      <c r="H116" s="107">
        <v>34.799999999999997</v>
      </c>
      <c r="I116" s="125">
        <v>40.5</v>
      </c>
      <c r="J116" s="107">
        <v>38.581910530328017</v>
      </c>
      <c r="K116" s="125">
        <v>0.2</v>
      </c>
      <c r="L116" s="107">
        <v>2.5232191174417928</v>
      </c>
      <c r="M116" s="125">
        <v>5.4</v>
      </c>
      <c r="N116" s="107">
        <v>6.5402302415436671</v>
      </c>
    </row>
    <row r="117" spans="1:14" ht="9.6">
      <c r="A117" s="24">
        <v>110</v>
      </c>
      <c r="B117" s="25" t="s">
        <v>112</v>
      </c>
      <c r="C117" s="125">
        <v>92.8</v>
      </c>
      <c r="D117" s="107">
        <v>67.3</v>
      </c>
      <c r="E117" s="122">
        <v>7.2</v>
      </c>
      <c r="F117" s="107">
        <v>32.700000000000003</v>
      </c>
      <c r="G117" s="125">
        <v>40.1</v>
      </c>
      <c r="H117" s="107">
        <v>28.8</v>
      </c>
      <c r="I117" s="125">
        <v>36.700000000000003</v>
      </c>
      <c r="J117" s="107">
        <v>35.887002071251757</v>
      </c>
      <c r="K117" s="125">
        <v>2</v>
      </c>
      <c r="L117" s="107">
        <v>4.128059371855568</v>
      </c>
      <c r="M117" s="125">
        <v>12.6</v>
      </c>
      <c r="N117" s="107">
        <v>12.461171130718249</v>
      </c>
    </row>
    <row r="118" spans="1:14" ht="9.6">
      <c r="A118" s="24">
        <v>111</v>
      </c>
      <c r="B118" s="25" t="s">
        <v>113</v>
      </c>
      <c r="C118" s="125">
        <v>87</v>
      </c>
      <c r="D118" s="107">
        <v>87.1</v>
      </c>
      <c r="E118" s="122">
        <v>13</v>
      </c>
      <c r="F118" s="107">
        <v>12.9</v>
      </c>
      <c r="G118" s="125">
        <v>57.4</v>
      </c>
      <c r="H118" s="107">
        <v>54.3</v>
      </c>
      <c r="I118" s="125">
        <v>14</v>
      </c>
      <c r="J118" s="107">
        <v>13.918444104220514</v>
      </c>
      <c r="K118" s="125">
        <v>9.9</v>
      </c>
      <c r="L118" s="107">
        <v>14.306656003221399</v>
      </c>
      <c r="M118" s="125">
        <v>2.4</v>
      </c>
      <c r="N118" s="107">
        <v>1.9329167585858058</v>
      </c>
    </row>
    <row r="119" spans="1:14" ht="9.6">
      <c r="A119" s="24">
        <v>112</v>
      </c>
      <c r="B119" s="25" t="s">
        <v>114</v>
      </c>
      <c r="C119" s="125">
        <v>96.8</v>
      </c>
      <c r="D119" s="107">
        <v>96.3</v>
      </c>
      <c r="E119" s="122">
        <v>3.2</v>
      </c>
      <c r="F119" s="107">
        <v>3.7</v>
      </c>
      <c r="G119" s="125">
        <v>39.5</v>
      </c>
      <c r="H119" s="107">
        <v>46.4</v>
      </c>
      <c r="I119" s="125">
        <v>10.199999999999999</v>
      </c>
      <c r="J119" s="107">
        <v>12.593990352943713</v>
      </c>
      <c r="K119" s="125">
        <v>3.7</v>
      </c>
      <c r="L119" s="107">
        <v>4.1661135449530349</v>
      </c>
      <c r="M119" s="125">
        <v>15.4</v>
      </c>
      <c r="N119" s="107">
        <v>0.56127162657345675</v>
      </c>
    </row>
    <row r="120" spans="1:14" ht="9.6">
      <c r="A120" s="24">
        <v>113</v>
      </c>
      <c r="B120" s="25" t="s">
        <v>115</v>
      </c>
      <c r="C120" s="125">
        <v>76.099999999999994</v>
      </c>
      <c r="D120" s="107">
        <v>76.099999999999994</v>
      </c>
      <c r="E120" s="122">
        <v>23.9</v>
      </c>
      <c r="F120" s="107">
        <v>23.9</v>
      </c>
      <c r="G120" s="125">
        <v>40.299999999999997</v>
      </c>
      <c r="H120" s="107">
        <v>41.7</v>
      </c>
      <c r="I120" s="125">
        <v>18.399999999999999</v>
      </c>
      <c r="J120" s="107">
        <v>18.36519483837878</v>
      </c>
      <c r="K120" s="125">
        <v>2.1</v>
      </c>
      <c r="L120" s="107">
        <v>2.1021428461816916</v>
      </c>
      <c r="M120" s="125">
        <v>10.199999999999999</v>
      </c>
      <c r="N120" s="107">
        <v>8.7045468378039068</v>
      </c>
    </row>
    <row r="121" spans="1:14" ht="9.6">
      <c r="A121" s="24">
        <v>114</v>
      </c>
      <c r="B121" s="25" t="s">
        <v>116</v>
      </c>
      <c r="C121" s="125">
        <v>81.5</v>
      </c>
      <c r="D121" s="107">
        <v>81.5</v>
      </c>
      <c r="E121" s="122">
        <v>18.5</v>
      </c>
      <c r="F121" s="107">
        <v>18.5</v>
      </c>
      <c r="G121" s="125">
        <v>56.9</v>
      </c>
      <c r="H121" s="107">
        <v>57.2</v>
      </c>
      <c r="I121" s="125">
        <v>12.5</v>
      </c>
      <c r="J121" s="107">
        <v>12.476431851843238</v>
      </c>
      <c r="K121" s="125">
        <v>8.8000000000000007</v>
      </c>
      <c r="L121" s="107">
        <v>8.6332607042949512</v>
      </c>
      <c r="M121" s="125">
        <v>1.3</v>
      </c>
      <c r="N121" s="107">
        <v>1.3385625871933662</v>
      </c>
    </row>
    <row r="122" spans="1:14" ht="9.6">
      <c r="A122" s="24">
        <v>115</v>
      </c>
      <c r="B122" s="25" t="s">
        <v>117</v>
      </c>
      <c r="C122" s="125">
        <v>77.2</v>
      </c>
      <c r="D122" s="107">
        <v>77.2</v>
      </c>
      <c r="E122" s="122">
        <v>22.8</v>
      </c>
      <c r="F122" s="107">
        <v>22.8</v>
      </c>
      <c r="G122" s="125">
        <v>32.299999999999997</v>
      </c>
      <c r="H122" s="107">
        <v>33</v>
      </c>
      <c r="I122" s="125">
        <v>24.1</v>
      </c>
      <c r="J122" s="107">
        <v>24.136034201139456</v>
      </c>
      <c r="K122" s="125">
        <v>1</v>
      </c>
      <c r="L122" s="107">
        <v>1.0137189214035744</v>
      </c>
      <c r="M122" s="125">
        <v>17</v>
      </c>
      <c r="N122" s="107">
        <v>16.343379772443164</v>
      </c>
    </row>
    <row r="123" spans="1:14" ht="9.6">
      <c r="A123" s="24">
        <v>116</v>
      </c>
      <c r="B123" s="25" t="s">
        <v>118</v>
      </c>
      <c r="C123" s="125">
        <v>96.3</v>
      </c>
      <c r="D123" s="107">
        <v>96.4</v>
      </c>
      <c r="E123" s="122">
        <v>3.7</v>
      </c>
      <c r="F123" s="107">
        <v>3.6</v>
      </c>
      <c r="G123" s="125">
        <v>32</v>
      </c>
      <c r="H123" s="107">
        <v>32.1</v>
      </c>
      <c r="I123" s="125">
        <v>15.3</v>
      </c>
      <c r="J123" s="107">
        <v>15.323200743471105</v>
      </c>
      <c r="K123" s="125">
        <v>42.3</v>
      </c>
      <c r="L123" s="107">
        <v>42.675598023207819</v>
      </c>
      <c r="M123" s="125">
        <v>5.0999999999999996</v>
      </c>
      <c r="N123" s="107">
        <v>4.7805190639768504</v>
      </c>
    </row>
    <row r="124" spans="1:14" ht="9.6">
      <c r="A124" s="26">
        <v>117</v>
      </c>
      <c r="B124" s="27" t="s">
        <v>119</v>
      </c>
      <c r="C124" s="127">
        <v>99.9</v>
      </c>
      <c r="D124" s="109">
        <v>99.9</v>
      </c>
      <c r="E124" s="48">
        <v>0.1</v>
      </c>
      <c r="F124" s="109">
        <v>0.1</v>
      </c>
      <c r="G124" s="127">
        <v>40</v>
      </c>
      <c r="H124" s="109">
        <v>40.1</v>
      </c>
      <c r="I124" s="127">
        <v>54.3</v>
      </c>
      <c r="J124" s="109">
        <v>54.284897678448786</v>
      </c>
      <c r="K124" s="127">
        <v>0.1</v>
      </c>
      <c r="L124" s="109">
        <v>7.8475133011079681E-2</v>
      </c>
      <c r="M124" s="127">
        <v>1.2</v>
      </c>
      <c r="N124" s="109">
        <v>1.2076107146481594</v>
      </c>
    </row>
    <row r="125" spans="1:14" ht="9.6">
      <c r="A125" s="267" t="s">
        <v>132</v>
      </c>
      <c r="B125" s="268"/>
      <c r="C125" s="34">
        <v>97</v>
      </c>
      <c r="D125" s="110">
        <v>95.9</v>
      </c>
      <c r="E125" s="129">
        <v>3</v>
      </c>
      <c r="F125" s="110">
        <v>4.0999999999999996</v>
      </c>
      <c r="G125" s="34">
        <v>60.6</v>
      </c>
      <c r="H125" s="110">
        <v>61</v>
      </c>
      <c r="I125" s="34">
        <v>21.4</v>
      </c>
      <c r="J125" s="110">
        <v>21.349655206250855</v>
      </c>
      <c r="K125" s="34">
        <v>7.1</v>
      </c>
      <c r="L125" s="110">
        <v>7.4829076374770693</v>
      </c>
      <c r="M125" s="71">
        <v>5.3</v>
      </c>
      <c r="N125" s="110">
        <v>3.8991965013098264</v>
      </c>
    </row>
    <row r="126" spans="1:14" ht="9.6"/>
    <row r="127" spans="1:14" ht="9.6"/>
    <row r="128" spans="1:14" ht="9.6"/>
    <row r="129" ht="9.6"/>
  </sheetData>
  <mergeCells count="17">
    <mergeCell ref="E1:F2"/>
    <mergeCell ref="G1:H2"/>
    <mergeCell ref="I1:J2"/>
    <mergeCell ref="A125:B125"/>
    <mergeCell ref="K1:L2"/>
    <mergeCell ref="M1:N2"/>
    <mergeCell ref="A73:A75"/>
    <mergeCell ref="B73:B75"/>
    <mergeCell ref="C73:D74"/>
    <mergeCell ref="E73:F74"/>
    <mergeCell ref="G73:H74"/>
    <mergeCell ref="I73:J74"/>
    <mergeCell ref="K73:L74"/>
    <mergeCell ref="M73:N74"/>
    <mergeCell ref="A1:A3"/>
    <mergeCell ref="B1:B3"/>
    <mergeCell ref="C1:D2"/>
  </mergeCells>
  <phoneticPr fontId="1"/>
  <pageMargins left="0.59055118110236227" right="0.39370078740157483" top="0.98425196850393704" bottom="0.66" header="0.51181102362204722" footer="0.51181102362204722"/>
  <pageSetup paperSize="9" fitToHeight="0" orientation="portrait" r:id="rId1"/>
  <headerFooter alignWithMargins="0">
    <oddHeader>&amp;R&amp;8港区の土地利用　土地利用現況調査結果の概要
◆参考資料◆町丁目別データ一覧表
②都市的土地利用比率ほか</oddHeader>
    <oddFooter>&amp;C&amp;8&amp;P / &amp;N ページ</oddFooter>
  </headerFooter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5"/>
  <sheetViews>
    <sheetView view="pageBreakPreview" zoomScaleNormal="150" zoomScaleSheetLayoutView="100" workbookViewId="0">
      <pane xSplit="16" topLeftCell="Q1" activePane="topRight" state="frozen"/>
      <selection pane="topRight" sqref="A1:A3"/>
    </sheetView>
  </sheetViews>
  <sheetFormatPr defaultColWidth="8.88671875" defaultRowHeight="9" customHeight="1"/>
  <cols>
    <col min="1" max="1" width="3.33203125" style="3" bestFit="1" customWidth="1"/>
    <col min="2" max="2" width="8.6640625" style="1" bestFit="1" customWidth="1"/>
    <col min="3" max="16" width="5.77734375" style="105" customWidth="1"/>
    <col min="17" max="16384" width="8.88671875" style="17"/>
  </cols>
  <sheetData>
    <row r="1" spans="1:16" s="16" customFormat="1" ht="13.2">
      <c r="A1" s="269" t="s">
        <v>120</v>
      </c>
      <c r="B1" s="272" t="s">
        <v>127</v>
      </c>
      <c r="C1" s="287" t="s">
        <v>142</v>
      </c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s="16" customFormat="1" ht="13.2">
      <c r="A2" s="285"/>
      <c r="B2" s="273"/>
      <c r="C2" s="287" t="s">
        <v>135</v>
      </c>
      <c r="D2" s="289"/>
      <c r="E2" s="287" t="s">
        <v>136</v>
      </c>
      <c r="F2" s="289"/>
      <c r="G2" s="287" t="s">
        <v>137</v>
      </c>
      <c r="H2" s="289"/>
      <c r="I2" s="287" t="s">
        <v>138</v>
      </c>
      <c r="J2" s="289"/>
      <c r="K2" s="287" t="s">
        <v>139</v>
      </c>
      <c r="L2" s="289"/>
      <c r="M2" s="287" t="s">
        <v>140</v>
      </c>
      <c r="N2" s="289"/>
      <c r="O2" s="287" t="s">
        <v>141</v>
      </c>
      <c r="P2" s="289"/>
    </row>
    <row r="3" spans="1:16" s="16" customFormat="1" ht="8.4">
      <c r="A3" s="286"/>
      <c r="B3" s="281"/>
      <c r="C3" s="119" t="s">
        <v>181</v>
      </c>
      <c r="D3" s="135" t="s">
        <v>182</v>
      </c>
      <c r="E3" s="141" t="s">
        <v>181</v>
      </c>
      <c r="F3" s="135" t="s">
        <v>182</v>
      </c>
      <c r="G3" s="141" t="s">
        <v>181</v>
      </c>
      <c r="H3" s="135" t="s">
        <v>182</v>
      </c>
      <c r="I3" s="141" t="s">
        <v>181</v>
      </c>
      <c r="J3" s="135" t="s">
        <v>182</v>
      </c>
      <c r="K3" s="141" t="s">
        <v>181</v>
      </c>
      <c r="L3" s="114" t="s">
        <v>182</v>
      </c>
      <c r="M3" s="141" t="s">
        <v>181</v>
      </c>
      <c r="N3" s="135" t="s">
        <v>182</v>
      </c>
      <c r="O3" s="46" t="s">
        <v>181</v>
      </c>
      <c r="P3" s="114" t="s">
        <v>182</v>
      </c>
    </row>
    <row r="4" spans="1:16" ht="9.6">
      <c r="A4" s="7">
        <v>1</v>
      </c>
      <c r="B4" s="94" t="s">
        <v>3</v>
      </c>
      <c r="C4" s="120">
        <v>8.9</v>
      </c>
      <c r="D4" s="106">
        <v>9.0165924395186483</v>
      </c>
      <c r="E4" s="43">
        <v>54.5</v>
      </c>
      <c r="F4" s="106">
        <v>53.565682153122054</v>
      </c>
      <c r="G4" s="43">
        <v>26.4</v>
      </c>
      <c r="H4" s="106">
        <v>27.299084617165963</v>
      </c>
      <c r="I4" s="43">
        <v>2.4</v>
      </c>
      <c r="J4" s="106">
        <v>2.2271862994278186</v>
      </c>
      <c r="K4" s="43">
        <v>6</v>
      </c>
      <c r="L4" s="106">
        <v>5.5</v>
      </c>
      <c r="M4" s="43">
        <v>1.8</v>
      </c>
      <c r="N4" s="106">
        <v>1.9337965246166176</v>
      </c>
      <c r="O4" s="121">
        <v>0</v>
      </c>
      <c r="P4" s="106">
        <v>0</v>
      </c>
    </row>
    <row r="5" spans="1:16" ht="9.6">
      <c r="A5" s="2">
        <v>2</v>
      </c>
      <c r="B5" s="94" t="s">
        <v>4</v>
      </c>
      <c r="C5" s="103">
        <v>8.3000000000000007</v>
      </c>
      <c r="D5" s="107">
        <v>9.944430816000482</v>
      </c>
      <c r="E5" s="44">
        <v>61.5</v>
      </c>
      <c r="F5" s="107">
        <v>56.386554818113751</v>
      </c>
      <c r="G5" s="44">
        <v>22.7</v>
      </c>
      <c r="H5" s="107">
        <v>24.143821937251428</v>
      </c>
      <c r="I5" s="44">
        <v>1.5</v>
      </c>
      <c r="J5" s="107">
        <v>1.1771329722377168</v>
      </c>
      <c r="K5" s="44">
        <v>3.7</v>
      </c>
      <c r="L5" s="107">
        <v>6</v>
      </c>
      <c r="M5" s="44">
        <v>2.2999999999999998</v>
      </c>
      <c r="N5" s="107">
        <v>3.9707029169936243</v>
      </c>
      <c r="O5" s="122">
        <v>0</v>
      </c>
      <c r="P5" s="107">
        <v>0</v>
      </c>
    </row>
    <row r="6" spans="1:16" ht="9.6">
      <c r="A6" s="2">
        <v>3</v>
      </c>
      <c r="B6" s="94" t="s">
        <v>5</v>
      </c>
      <c r="C6" s="103">
        <v>1.7</v>
      </c>
      <c r="D6" s="107">
        <v>1.7799895287306522</v>
      </c>
      <c r="E6" s="44">
        <v>59.2</v>
      </c>
      <c r="F6" s="107">
        <v>59.016167650860375</v>
      </c>
      <c r="G6" s="44">
        <v>29.4</v>
      </c>
      <c r="H6" s="107">
        <v>29.564040601717128</v>
      </c>
      <c r="I6" s="44">
        <v>3.5</v>
      </c>
      <c r="J6" s="107">
        <v>2.6352527910316876</v>
      </c>
      <c r="K6" s="44">
        <v>5</v>
      </c>
      <c r="L6" s="107">
        <v>4.9000000000000004</v>
      </c>
      <c r="M6" s="44">
        <v>1.2</v>
      </c>
      <c r="N6" s="107">
        <v>0.44222758014214514</v>
      </c>
      <c r="O6" s="122">
        <v>0</v>
      </c>
      <c r="P6" s="107">
        <v>0</v>
      </c>
    </row>
    <row r="7" spans="1:16" ht="9.6">
      <c r="A7" s="2">
        <v>4</v>
      </c>
      <c r="B7" s="94" t="s">
        <v>6</v>
      </c>
      <c r="C7" s="103">
        <v>14.6</v>
      </c>
      <c r="D7" s="107">
        <v>12.857028215719946</v>
      </c>
      <c r="E7" s="44">
        <v>51.6</v>
      </c>
      <c r="F7" s="107">
        <v>52.970983440517905</v>
      </c>
      <c r="G7" s="44">
        <v>23.8</v>
      </c>
      <c r="H7" s="107">
        <v>24.04375036941407</v>
      </c>
      <c r="I7" s="44">
        <v>0.8</v>
      </c>
      <c r="J7" s="107">
        <v>0.50339278154392997</v>
      </c>
      <c r="K7" s="44">
        <v>8.9</v>
      </c>
      <c r="L7" s="107">
        <v>6.4</v>
      </c>
      <c r="M7" s="44">
        <v>0.3</v>
      </c>
      <c r="N7" s="107">
        <v>0.16234224878818113</v>
      </c>
      <c r="O7" s="122">
        <v>0</v>
      </c>
      <c r="P7" s="107">
        <v>0</v>
      </c>
    </row>
    <row r="8" spans="1:16" ht="9.6">
      <c r="A8" s="2">
        <v>5</v>
      </c>
      <c r="B8" s="94" t="s">
        <v>7</v>
      </c>
      <c r="C8" s="103">
        <v>10.199999999999999</v>
      </c>
      <c r="D8" s="107">
        <v>7.232127684469523</v>
      </c>
      <c r="E8" s="44">
        <v>70.099999999999994</v>
      </c>
      <c r="F8" s="107">
        <v>67.423949990992398</v>
      </c>
      <c r="G8" s="44">
        <v>16.2</v>
      </c>
      <c r="H8" s="107">
        <v>16.811296811592808</v>
      </c>
      <c r="I8" s="44">
        <v>1.8</v>
      </c>
      <c r="J8" s="107">
        <v>1.6087560041828823</v>
      </c>
      <c r="K8" s="44">
        <v>1.3</v>
      </c>
      <c r="L8" s="107">
        <v>5.0999999999999996</v>
      </c>
      <c r="M8" s="44">
        <v>0.4</v>
      </c>
      <c r="N8" s="107">
        <v>5.1678178501982162</v>
      </c>
      <c r="O8" s="122">
        <v>0</v>
      </c>
      <c r="P8" s="107">
        <v>0</v>
      </c>
    </row>
    <row r="9" spans="1:16" ht="9.6">
      <c r="A9" s="2">
        <v>6</v>
      </c>
      <c r="B9" s="94" t="s">
        <v>8</v>
      </c>
      <c r="C9" s="103">
        <v>13.1</v>
      </c>
      <c r="D9" s="107">
        <v>8.4090809640434454</v>
      </c>
      <c r="E9" s="44">
        <v>35.4</v>
      </c>
      <c r="F9" s="107">
        <v>42.317014408261031</v>
      </c>
      <c r="G9" s="44">
        <v>9.6999999999999993</v>
      </c>
      <c r="H9" s="107">
        <v>9.6490047266840975</v>
      </c>
      <c r="I9" s="44">
        <v>21.9</v>
      </c>
      <c r="J9" s="107">
        <v>21.408658020714057</v>
      </c>
      <c r="K9" s="44">
        <v>14.6</v>
      </c>
      <c r="L9" s="107">
        <v>11.7</v>
      </c>
      <c r="M9" s="44">
        <v>5.3</v>
      </c>
      <c r="N9" s="107">
        <v>4.2204759993252781</v>
      </c>
      <c r="O9" s="122">
        <v>0</v>
      </c>
      <c r="P9" s="107">
        <v>0</v>
      </c>
    </row>
    <row r="10" spans="1:16" ht="9.6">
      <c r="A10" s="2">
        <v>7</v>
      </c>
      <c r="B10" s="94" t="s">
        <v>9</v>
      </c>
      <c r="C10" s="103">
        <v>0</v>
      </c>
      <c r="D10" s="107">
        <v>0</v>
      </c>
      <c r="E10" s="44">
        <v>80.599999999999994</v>
      </c>
      <c r="F10" s="107">
        <v>80.946841804560037</v>
      </c>
      <c r="G10" s="44">
        <v>12.1</v>
      </c>
      <c r="H10" s="107">
        <v>12.088733932150872</v>
      </c>
      <c r="I10" s="44">
        <v>1</v>
      </c>
      <c r="J10" s="107">
        <v>0.9932462438493741</v>
      </c>
      <c r="K10" s="44">
        <v>2.2999999999999998</v>
      </c>
      <c r="L10" s="107">
        <v>3.2</v>
      </c>
      <c r="M10" s="44">
        <v>4</v>
      </c>
      <c r="N10" s="107">
        <v>4.0430554901677702</v>
      </c>
      <c r="O10" s="122">
        <v>0</v>
      </c>
      <c r="P10" s="107">
        <v>0</v>
      </c>
    </row>
    <row r="11" spans="1:16" ht="9.6">
      <c r="A11" s="2">
        <v>8</v>
      </c>
      <c r="B11" s="94" t="s">
        <v>10</v>
      </c>
      <c r="C11" s="103">
        <v>4.4000000000000004</v>
      </c>
      <c r="D11" s="107">
        <v>7.5800064725781535</v>
      </c>
      <c r="E11" s="44">
        <v>64.7</v>
      </c>
      <c r="F11" s="107">
        <v>68.609672876824561</v>
      </c>
      <c r="G11" s="44">
        <v>13.8</v>
      </c>
      <c r="H11" s="107">
        <v>12.57348808657191</v>
      </c>
      <c r="I11" s="44">
        <v>0.5</v>
      </c>
      <c r="J11" s="107">
        <v>0.24752062016696377</v>
      </c>
      <c r="K11" s="44">
        <v>8.1999999999999993</v>
      </c>
      <c r="L11" s="107">
        <v>6.5</v>
      </c>
      <c r="M11" s="44">
        <v>8.4</v>
      </c>
      <c r="N11" s="107">
        <v>8.174731126791028E-2</v>
      </c>
      <c r="O11" s="122">
        <v>0</v>
      </c>
      <c r="P11" s="107">
        <v>0</v>
      </c>
    </row>
    <row r="12" spans="1:16" ht="9.6">
      <c r="A12" s="2">
        <v>9</v>
      </c>
      <c r="B12" s="94" t="s">
        <v>11</v>
      </c>
      <c r="C12" s="103">
        <v>1.1000000000000001</v>
      </c>
      <c r="D12" s="107">
        <v>1.1030182653949763</v>
      </c>
      <c r="E12" s="44">
        <v>74.3</v>
      </c>
      <c r="F12" s="107">
        <v>92.662168647368304</v>
      </c>
      <c r="G12" s="44">
        <v>0</v>
      </c>
      <c r="H12" s="107">
        <v>0</v>
      </c>
      <c r="I12" s="44">
        <v>1.3</v>
      </c>
      <c r="J12" s="107">
        <v>1.6055997780833826</v>
      </c>
      <c r="K12" s="44">
        <v>4.4000000000000004</v>
      </c>
      <c r="L12" s="107">
        <v>1.9</v>
      </c>
      <c r="M12" s="44">
        <v>18.899999999999999</v>
      </c>
      <c r="N12" s="107">
        <v>0.42015736969483047</v>
      </c>
      <c r="O12" s="122">
        <v>0</v>
      </c>
      <c r="P12" s="107">
        <v>0</v>
      </c>
    </row>
    <row r="13" spans="1:16" ht="9.6">
      <c r="A13" s="2">
        <v>10</v>
      </c>
      <c r="B13" s="94" t="s">
        <v>12</v>
      </c>
      <c r="C13" s="103">
        <v>1</v>
      </c>
      <c r="D13" s="107">
        <v>0.95158575335753914</v>
      </c>
      <c r="E13" s="44">
        <v>78.7</v>
      </c>
      <c r="F13" s="107">
        <v>76.627853016551526</v>
      </c>
      <c r="G13" s="44">
        <v>0.6</v>
      </c>
      <c r="H13" s="107">
        <v>0.74455273533835442</v>
      </c>
      <c r="I13" s="44">
        <v>17.5</v>
      </c>
      <c r="J13" s="107">
        <v>20.164925762367915</v>
      </c>
      <c r="K13" s="44">
        <v>1.5</v>
      </c>
      <c r="L13" s="107">
        <v>0.8</v>
      </c>
      <c r="M13" s="44">
        <v>0.7</v>
      </c>
      <c r="N13" s="107">
        <v>0.14909816553608779</v>
      </c>
      <c r="O13" s="122">
        <v>0</v>
      </c>
      <c r="P13" s="107">
        <v>0</v>
      </c>
    </row>
    <row r="14" spans="1:16" ht="9.6">
      <c r="A14" s="2">
        <v>11</v>
      </c>
      <c r="B14" s="94" t="s">
        <v>13</v>
      </c>
      <c r="C14" s="103">
        <v>3.7</v>
      </c>
      <c r="D14" s="107">
        <v>3.6789258403352507</v>
      </c>
      <c r="E14" s="44">
        <v>78.2</v>
      </c>
      <c r="F14" s="107">
        <v>80.020535943286873</v>
      </c>
      <c r="G14" s="44">
        <v>1.1000000000000001</v>
      </c>
      <c r="H14" s="107">
        <v>0.80614380983592171</v>
      </c>
      <c r="I14" s="44">
        <v>0.3</v>
      </c>
      <c r="J14" s="107">
        <v>1.1465767785283463</v>
      </c>
      <c r="K14" s="44">
        <v>13.2</v>
      </c>
      <c r="L14" s="107">
        <v>8.1999999999999993</v>
      </c>
      <c r="M14" s="44">
        <v>3.5</v>
      </c>
      <c r="N14" s="107">
        <v>2.8352134022875055</v>
      </c>
      <c r="O14" s="122">
        <v>0</v>
      </c>
      <c r="P14" s="107">
        <v>0</v>
      </c>
    </row>
    <row r="15" spans="1:16" ht="9.6">
      <c r="A15" s="2">
        <v>12</v>
      </c>
      <c r="B15" s="94" t="s">
        <v>14</v>
      </c>
      <c r="C15" s="103">
        <v>2.1</v>
      </c>
      <c r="D15" s="107">
        <v>2.1234511353944421</v>
      </c>
      <c r="E15" s="44">
        <v>80.7</v>
      </c>
      <c r="F15" s="107">
        <v>78.460266083212161</v>
      </c>
      <c r="G15" s="44">
        <v>5.3</v>
      </c>
      <c r="H15" s="107">
        <v>9.394860444249904</v>
      </c>
      <c r="I15" s="44">
        <v>3.7</v>
      </c>
      <c r="J15" s="107">
        <v>3.3326492450297271</v>
      </c>
      <c r="K15" s="44">
        <v>1.8</v>
      </c>
      <c r="L15" s="107">
        <v>3.2</v>
      </c>
      <c r="M15" s="44">
        <v>6.3</v>
      </c>
      <c r="N15" s="107">
        <v>2.2588166356212898</v>
      </c>
      <c r="O15" s="122">
        <v>0</v>
      </c>
      <c r="P15" s="107">
        <v>0</v>
      </c>
    </row>
    <row r="16" spans="1:16" ht="9.6">
      <c r="A16" s="2">
        <v>13</v>
      </c>
      <c r="B16" s="94" t="s">
        <v>15</v>
      </c>
      <c r="C16" s="103">
        <v>1.4</v>
      </c>
      <c r="D16" s="107">
        <v>1.2145296815450275</v>
      </c>
      <c r="E16" s="44">
        <v>80.2</v>
      </c>
      <c r="F16" s="107">
        <v>77.821436899202567</v>
      </c>
      <c r="G16" s="44">
        <v>11.1</v>
      </c>
      <c r="H16" s="107">
        <v>15.370662396550358</v>
      </c>
      <c r="I16" s="44">
        <v>2.1</v>
      </c>
      <c r="J16" s="107">
        <v>0.53474491088052378</v>
      </c>
      <c r="K16" s="44">
        <v>4.0999999999999996</v>
      </c>
      <c r="L16" s="107">
        <v>3.1</v>
      </c>
      <c r="M16" s="44">
        <v>1.1000000000000001</v>
      </c>
      <c r="N16" s="107">
        <v>0.85179212431900886</v>
      </c>
      <c r="O16" s="122">
        <v>0</v>
      </c>
      <c r="P16" s="107">
        <v>0</v>
      </c>
    </row>
    <row r="17" spans="1:16" ht="9.6">
      <c r="A17" s="2">
        <v>14</v>
      </c>
      <c r="B17" s="94" t="s">
        <v>16</v>
      </c>
      <c r="C17" s="103">
        <v>19.7</v>
      </c>
      <c r="D17" s="107">
        <v>18.168025671067092</v>
      </c>
      <c r="E17" s="44">
        <v>62.4</v>
      </c>
      <c r="F17" s="107">
        <v>64.2773082344264</v>
      </c>
      <c r="G17" s="44">
        <v>10.3</v>
      </c>
      <c r="H17" s="107">
        <v>13.24205158426324</v>
      </c>
      <c r="I17" s="44">
        <v>1.8</v>
      </c>
      <c r="J17" s="107">
        <v>0.9377552986022285</v>
      </c>
      <c r="K17" s="44">
        <v>4.0999999999999996</v>
      </c>
      <c r="L17" s="107">
        <v>2.2000000000000002</v>
      </c>
      <c r="M17" s="44">
        <v>1.8</v>
      </c>
      <c r="N17" s="107">
        <v>1.4878841884614782</v>
      </c>
      <c r="O17" s="122">
        <v>0</v>
      </c>
      <c r="P17" s="107">
        <v>0</v>
      </c>
    </row>
    <row r="18" spans="1:16" ht="9.6">
      <c r="A18" s="2">
        <v>15</v>
      </c>
      <c r="B18" s="94" t="s">
        <v>17</v>
      </c>
      <c r="C18" s="103">
        <v>0.1</v>
      </c>
      <c r="D18" s="107">
        <v>8.0993644153789596E-2</v>
      </c>
      <c r="E18" s="44">
        <v>82.4</v>
      </c>
      <c r="F18" s="107">
        <v>90.750118623274474</v>
      </c>
      <c r="G18" s="44">
        <v>4.5</v>
      </c>
      <c r="H18" s="107">
        <v>4.6931299620781735</v>
      </c>
      <c r="I18" s="44">
        <v>0.3</v>
      </c>
      <c r="J18" s="107">
        <v>0.88449281740775776</v>
      </c>
      <c r="K18" s="44">
        <v>6.8</v>
      </c>
      <c r="L18" s="107">
        <v>2.2999999999999998</v>
      </c>
      <c r="M18" s="44">
        <v>5.8</v>
      </c>
      <c r="N18" s="107">
        <v>0.12409886303647993</v>
      </c>
      <c r="O18" s="122">
        <v>0</v>
      </c>
      <c r="P18" s="107">
        <v>0</v>
      </c>
    </row>
    <row r="19" spans="1:16" ht="9.6">
      <c r="A19" s="2">
        <v>16</v>
      </c>
      <c r="B19" s="94" t="s">
        <v>18</v>
      </c>
      <c r="C19" s="103">
        <v>0.5</v>
      </c>
      <c r="D19" s="107">
        <v>0.83170385169832584</v>
      </c>
      <c r="E19" s="44">
        <v>69.7</v>
      </c>
      <c r="F19" s="107">
        <v>72.638101264592308</v>
      </c>
      <c r="G19" s="44">
        <v>6.3</v>
      </c>
      <c r="H19" s="107">
        <v>5.3940814283075795</v>
      </c>
      <c r="I19" s="44">
        <v>2.2999999999999998</v>
      </c>
      <c r="J19" s="107">
        <v>1.8762997446438179</v>
      </c>
      <c r="K19" s="44">
        <v>19.399999999999999</v>
      </c>
      <c r="L19" s="107">
        <v>11.3</v>
      </c>
      <c r="M19" s="44">
        <v>1.8</v>
      </c>
      <c r="N19" s="107">
        <v>0.37916515743236839</v>
      </c>
      <c r="O19" s="122">
        <v>0</v>
      </c>
      <c r="P19" s="107">
        <v>0</v>
      </c>
    </row>
    <row r="20" spans="1:16" ht="9.6">
      <c r="A20" s="2">
        <v>17</v>
      </c>
      <c r="B20" s="94" t="s">
        <v>19</v>
      </c>
      <c r="C20" s="103">
        <v>42.3</v>
      </c>
      <c r="D20" s="107">
        <v>48.052227299883157</v>
      </c>
      <c r="E20" s="44">
        <v>40.9</v>
      </c>
      <c r="F20" s="107">
        <v>39.660245717842301</v>
      </c>
      <c r="G20" s="44">
        <v>7.3</v>
      </c>
      <c r="H20" s="107">
        <v>9.4164380110182773</v>
      </c>
      <c r="I20" s="44">
        <v>0.6</v>
      </c>
      <c r="J20" s="107">
        <v>1.1699862358273891</v>
      </c>
      <c r="K20" s="44">
        <v>2.2999999999999998</v>
      </c>
      <c r="L20" s="107">
        <v>1.3</v>
      </c>
      <c r="M20" s="44">
        <v>6.7</v>
      </c>
      <c r="N20" s="107">
        <v>0.35935168530471628</v>
      </c>
      <c r="O20" s="122">
        <v>0</v>
      </c>
      <c r="P20" s="107">
        <v>0</v>
      </c>
    </row>
    <row r="21" spans="1:16" ht="9.6">
      <c r="A21" s="2">
        <v>18</v>
      </c>
      <c r="B21" s="94" t="s">
        <v>20</v>
      </c>
      <c r="C21" s="103">
        <v>39.5</v>
      </c>
      <c r="D21" s="107">
        <v>39.743092714100378</v>
      </c>
      <c r="E21" s="44">
        <v>26</v>
      </c>
      <c r="F21" s="107">
        <v>25.792825203431835</v>
      </c>
      <c r="G21" s="44">
        <v>28.7</v>
      </c>
      <c r="H21" s="107">
        <v>29.208503900855664</v>
      </c>
      <c r="I21" s="44">
        <v>0.8</v>
      </c>
      <c r="J21" s="107">
        <v>0.76700221984136796</v>
      </c>
      <c r="K21" s="44">
        <v>3.4</v>
      </c>
      <c r="L21" s="107">
        <v>3.6</v>
      </c>
      <c r="M21" s="44">
        <v>1.5</v>
      </c>
      <c r="N21" s="107">
        <v>1.4986394126876244</v>
      </c>
      <c r="O21" s="122">
        <v>0</v>
      </c>
      <c r="P21" s="107">
        <v>0</v>
      </c>
    </row>
    <row r="22" spans="1:16" ht="9.6">
      <c r="A22" s="2">
        <v>19</v>
      </c>
      <c r="B22" s="94" t="s">
        <v>21</v>
      </c>
      <c r="C22" s="101">
        <v>43.8</v>
      </c>
      <c r="D22" s="108">
        <v>46.155641944585675</v>
      </c>
      <c r="E22" s="45">
        <v>16.899999999999999</v>
      </c>
      <c r="F22" s="108">
        <v>16.466083640449316</v>
      </c>
      <c r="G22" s="45">
        <v>33.1</v>
      </c>
      <c r="H22" s="108">
        <v>31.733844709850189</v>
      </c>
      <c r="I22" s="45">
        <v>0.3</v>
      </c>
      <c r="J22" s="108">
        <v>0.28862486654915825</v>
      </c>
      <c r="K22" s="45">
        <v>5.6</v>
      </c>
      <c r="L22" s="108">
        <v>4.5</v>
      </c>
      <c r="M22" s="45">
        <v>0.4</v>
      </c>
      <c r="N22" s="108">
        <v>0.46294832334107278</v>
      </c>
      <c r="O22" s="123">
        <v>0</v>
      </c>
      <c r="P22" s="108">
        <v>0</v>
      </c>
    </row>
    <row r="23" spans="1:16" ht="9.6">
      <c r="A23" s="2">
        <v>20</v>
      </c>
      <c r="B23" s="94" t="s">
        <v>22</v>
      </c>
      <c r="C23" s="103">
        <v>10.5</v>
      </c>
      <c r="D23" s="107">
        <v>11.967332243964613</v>
      </c>
      <c r="E23" s="44">
        <v>51.4</v>
      </c>
      <c r="F23" s="107">
        <v>50.946396782397571</v>
      </c>
      <c r="G23" s="44">
        <v>17.5</v>
      </c>
      <c r="H23" s="107">
        <v>14.104340553122055</v>
      </c>
      <c r="I23" s="44">
        <v>0.5</v>
      </c>
      <c r="J23" s="107">
        <v>0.18629442065181934</v>
      </c>
      <c r="K23" s="44">
        <v>19.2</v>
      </c>
      <c r="L23" s="107">
        <v>18.2</v>
      </c>
      <c r="M23" s="44">
        <v>0.9</v>
      </c>
      <c r="N23" s="107">
        <v>18.649388551824931</v>
      </c>
      <c r="O23" s="122">
        <v>0</v>
      </c>
      <c r="P23" s="107">
        <v>0</v>
      </c>
    </row>
    <row r="24" spans="1:16" ht="9.6">
      <c r="A24" s="2">
        <v>21</v>
      </c>
      <c r="B24" s="94" t="s">
        <v>23</v>
      </c>
      <c r="C24" s="103">
        <v>4.5</v>
      </c>
      <c r="D24" s="107">
        <v>4.45877395763313</v>
      </c>
      <c r="E24" s="44">
        <v>69.3</v>
      </c>
      <c r="F24" s="107">
        <v>68.966760332265125</v>
      </c>
      <c r="G24" s="44">
        <v>13.5</v>
      </c>
      <c r="H24" s="107">
        <v>22.486017313227631</v>
      </c>
      <c r="I24" s="44">
        <v>2</v>
      </c>
      <c r="J24" s="107">
        <v>1.640400642503699</v>
      </c>
      <c r="K24" s="44">
        <v>2</v>
      </c>
      <c r="L24" s="107">
        <v>1.8</v>
      </c>
      <c r="M24" s="44">
        <v>8.8000000000000007</v>
      </c>
      <c r="N24" s="107">
        <v>0.17210908392524671</v>
      </c>
      <c r="O24" s="122">
        <v>0</v>
      </c>
      <c r="P24" s="107">
        <v>0</v>
      </c>
    </row>
    <row r="25" spans="1:16" ht="9.6">
      <c r="A25" s="2">
        <v>22</v>
      </c>
      <c r="B25" s="94" t="s">
        <v>24</v>
      </c>
      <c r="C25" s="103">
        <v>7.5</v>
      </c>
      <c r="D25" s="107">
        <v>4.4879257100908472</v>
      </c>
      <c r="E25" s="44">
        <v>65.2</v>
      </c>
      <c r="F25" s="107">
        <v>76.27905917349814</v>
      </c>
      <c r="G25" s="44">
        <v>4.4000000000000004</v>
      </c>
      <c r="H25" s="107">
        <v>11.290691489431131</v>
      </c>
      <c r="I25" s="44">
        <v>4.0999999999999996</v>
      </c>
      <c r="J25" s="107">
        <v>6.2560645440972351</v>
      </c>
      <c r="K25" s="44">
        <v>2.8</v>
      </c>
      <c r="L25" s="107">
        <v>1.2</v>
      </c>
      <c r="M25" s="44">
        <v>15.9</v>
      </c>
      <c r="N25" s="107">
        <v>0.23594081632911218</v>
      </c>
      <c r="O25" s="122">
        <v>0</v>
      </c>
      <c r="P25" s="107">
        <v>0</v>
      </c>
    </row>
    <row r="26" spans="1:16" ht="9.6">
      <c r="A26" s="2">
        <v>23</v>
      </c>
      <c r="B26" s="94" t="s">
        <v>25</v>
      </c>
      <c r="C26" s="103">
        <v>5.3</v>
      </c>
      <c r="D26" s="107">
        <v>5.4810280523880417</v>
      </c>
      <c r="E26" s="44">
        <v>76.599999999999994</v>
      </c>
      <c r="F26" s="107">
        <v>78.501004448741</v>
      </c>
      <c r="G26" s="44">
        <v>11.1</v>
      </c>
      <c r="H26" s="107">
        <v>11.189766894104093</v>
      </c>
      <c r="I26" s="44">
        <v>0.7</v>
      </c>
      <c r="J26" s="107">
        <v>0.70041655311105133</v>
      </c>
      <c r="K26" s="44">
        <v>3.7</v>
      </c>
      <c r="L26" s="107">
        <v>2.8</v>
      </c>
      <c r="M26" s="44">
        <v>2.6</v>
      </c>
      <c r="N26" s="107">
        <v>0.58707593496751098</v>
      </c>
      <c r="O26" s="122">
        <v>0</v>
      </c>
      <c r="P26" s="107">
        <v>0</v>
      </c>
    </row>
    <row r="27" spans="1:16" ht="9.6">
      <c r="A27" s="2">
        <v>24</v>
      </c>
      <c r="B27" s="94" t="s">
        <v>26</v>
      </c>
      <c r="C27" s="103">
        <v>0.6</v>
      </c>
      <c r="D27" s="107">
        <v>0.54989001629616885</v>
      </c>
      <c r="E27" s="44">
        <v>78.3</v>
      </c>
      <c r="F27" s="107">
        <v>78.727239178003799</v>
      </c>
      <c r="G27" s="44">
        <v>11.4</v>
      </c>
      <c r="H27" s="107">
        <v>11.460799024690397</v>
      </c>
      <c r="I27" s="44">
        <v>3.9</v>
      </c>
      <c r="J27" s="107">
        <v>2.3501278475146536</v>
      </c>
      <c r="K27" s="44">
        <v>5.3</v>
      </c>
      <c r="L27" s="107">
        <v>4</v>
      </c>
      <c r="M27" s="44">
        <v>0.5</v>
      </c>
      <c r="N27" s="107">
        <v>4.9498326827330345E-2</v>
      </c>
      <c r="O27" s="122">
        <v>0</v>
      </c>
      <c r="P27" s="107">
        <v>0</v>
      </c>
    </row>
    <row r="28" spans="1:16" ht="9.6">
      <c r="A28" s="2">
        <v>25</v>
      </c>
      <c r="B28" s="94" t="s">
        <v>27</v>
      </c>
      <c r="C28" s="103">
        <v>33.700000000000003</v>
      </c>
      <c r="D28" s="107">
        <v>33.734525075202995</v>
      </c>
      <c r="E28" s="44">
        <v>34.700000000000003</v>
      </c>
      <c r="F28" s="107">
        <v>41.580678787423594</v>
      </c>
      <c r="G28" s="44">
        <v>4</v>
      </c>
      <c r="H28" s="107">
        <v>4.016112798801533</v>
      </c>
      <c r="I28" s="44">
        <v>1</v>
      </c>
      <c r="J28" s="107">
        <v>0.95481904215761015</v>
      </c>
      <c r="K28" s="44">
        <v>19.7</v>
      </c>
      <c r="L28" s="107">
        <v>14.8</v>
      </c>
      <c r="M28" s="44">
        <v>6.9</v>
      </c>
      <c r="N28" s="107">
        <v>8.0693332537423446E-2</v>
      </c>
      <c r="O28" s="122">
        <v>0</v>
      </c>
      <c r="P28" s="107">
        <v>0</v>
      </c>
    </row>
    <row r="29" spans="1:16" ht="9.6">
      <c r="A29" s="2">
        <v>26</v>
      </c>
      <c r="B29" s="94" t="s">
        <v>28</v>
      </c>
      <c r="C29" s="101">
        <v>10</v>
      </c>
      <c r="D29" s="108">
        <v>10.699240022785593</v>
      </c>
      <c r="E29" s="45">
        <v>58.7</v>
      </c>
      <c r="F29" s="108">
        <v>58.305515021168262</v>
      </c>
      <c r="G29" s="45">
        <v>7.5</v>
      </c>
      <c r="H29" s="108">
        <v>7.7586055441589679</v>
      </c>
      <c r="I29" s="45">
        <v>1.4</v>
      </c>
      <c r="J29" s="108">
        <v>1.5106407410678999</v>
      </c>
      <c r="K29" s="45">
        <v>22.2</v>
      </c>
      <c r="L29" s="108">
        <v>16.5</v>
      </c>
      <c r="M29" s="45">
        <v>0.2</v>
      </c>
      <c r="N29" s="108">
        <v>0.21324341982573106</v>
      </c>
      <c r="O29" s="123">
        <v>0</v>
      </c>
      <c r="P29" s="108">
        <v>0</v>
      </c>
    </row>
    <row r="30" spans="1:16" ht="9.6">
      <c r="A30" s="2">
        <v>27</v>
      </c>
      <c r="B30" s="94" t="s">
        <v>29</v>
      </c>
      <c r="C30" s="103">
        <v>32.5</v>
      </c>
      <c r="D30" s="107">
        <v>32.288086107023204</v>
      </c>
      <c r="E30" s="44">
        <v>35.5</v>
      </c>
      <c r="F30" s="107">
        <v>35.769708925809297</v>
      </c>
      <c r="G30" s="44">
        <v>2.4</v>
      </c>
      <c r="H30" s="107">
        <v>2.4311474221184328</v>
      </c>
      <c r="I30" s="44">
        <v>0.1</v>
      </c>
      <c r="J30" s="107">
        <v>9.2427591635199938E-2</v>
      </c>
      <c r="K30" s="44">
        <v>29.3</v>
      </c>
      <c r="L30" s="107">
        <v>24.2</v>
      </c>
      <c r="M30" s="44">
        <v>0.2</v>
      </c>
      <c r="N30" s="107">
        <v>0</v>
      </c>
      <c r="O30" s="122">
        <v>0</v>
      </c>
      <c r="P30" s="107">
        <v>0</v>
      </c>
    </row>
    <row r="31" spans="1:16" ht="9.6">
      <c r="A31" s="2">
        <v>28</v>
      </c>
      <c r="B31" s="94" t="s">
        <v>30</v>
      </c>
      <c r="C31" s="103">
        <v>25.2</v>
      </c>
      <c r="D31" s="107">
        <v>24.990936427285309</v>
      </c>
      <c r="E31" s="44">
        <v>30.6</v>
      </c>
      <c r="F31" s="107">
        <v>30.663661759387949</v>
      </c>
      <c r="G31" s="44">
        <v>1</v>
      </c>
      <c r="H31" s="107">
        <v>1.1626469433794073</v>
      </c>
      <c r="I31" s="44">
        <v>0.2</v>
      </c>
      <c r="J31" s="107">
        <v>0.20567342920987841</v>
      </c>
      <c r="K31" s="44">
        <v>41.5</v>
      </c>
      <c r="L31" s="107">
        <v>33.700000000000003</v>
      </c>
      <c r="M31" s="44">
        <v>1.5</v>
      </c>
      <c r="N31" s="107">
        <v>1.3683695663009734</v>
      </c>
      <c r="O31" s="122">
        <v>0</v>
      </c>
      <c r="P31" s="107">
        <v>0</v>
      </c>
    </row>
    <row r="32" spans="1:16" ht="9.6">
      <c r="A32" s="2">
        <v>29</v>
      </c>
      <c r="B32" s="94" t="s">
        <v>31</v>
      </c>
      <c r="C32" s="103">
        <v>5.3</v>
      </c>
      <c r="D32" s="107">
        <v>5.6695910806011751</v>
      </c>
      <c r="E32" s="44">
        <v>88.9</v>
      </c>
      <c r="F32" s="107">
        <v>89.72427649417547</v>
      </c>
      <c r="G32" s="44">
        <v>0.9</v>
      </c>
      <c r="H32" s="107">
        <v>0.78740683558078362</v>
      </c>
      <c r="I32" s="44">
        <v>0.1</v>
      </c>
      <c r="J32" s="107">
        <v>0.67427557787750603</v>
      </c>
      <c r="K32" s="44">
        <v>3.8</v>
      </c>
      <c r="L32" s="107">
        <v>2</v>
      </c>
      <c r="M32" s="44">
        <v>1.1000000000000001</v>
      </c>
      <c r="N32" s="107">
        <v>1.3661407928715477</v>
      </c>
      <c r="O32" s="122">
        <v>0</v>
      </c>
      <c r="P32" s="107">
        <v>0</v>
      </c>
    </row>
    <row r="33" spans="1:16" ht="9.6">
      <c r="A33" s="2">
        <v>30</v>
      </c>
      <c r="B33" s="94" t="s">
        <v>32</v>
      </c>
      <c r="C33" s="103">
        <v>8.4</v>
      </c>
      <c r="D33" s="107">
        <v>16.616177729331895</v>
      </c>
      <c r="E33" s="44">
        <v>43.4</v>
      </c>
      <c r="F33" s="107">
        <v>79.165028094689973</v>
      </c>
      <c r="G33" s="44">
        <v>0.7</v>
      </c>
      <c r="H33" s="107">
        <v>2.1467587838339663</v>
      </c>
      <c r="I33" s="44">
        <v>0.3</v>
      </c>
      <c r="J33" s="107">
        <v>0</v>
      </c>
      <c r="K33" s="44">
        <v>5.2</v>
      </c>
      <c r="L33" s="107">
        <v>1.5</v>
      </c>
      <c r="M33" s="44">
        <v>42</v>
      </c>
      <c r="N33" s="107">
        <v>0.89028567273597059</v>
      </c>
      <c r="O33" s="122">
        <v>0</v>
      </c>
      <c r="P33" s="107">
        <v>0</v>
      </c>
    </row>
    <row r="34" spans="1:16" ht="9.6">
      <c r="A34" s="2">
        <v>31</v>
      </c>
      <c r="B34" s="94" t="s">
        <v>33</v>
      </c>
      <c r="C34" s="103">
        <v>14.4</v>
      </c>
      <c r="D34" s="107">
        <v>22.645776440888529</v>
      </c>
      <c r="E34" s="44">
        <v>50</v>
      </c>
      <c r="F34" s="107">
        <v>47.506585855238001</v>
      </c>
      <c r="G34" s="44">
        <v>17.899999999999999</v>
      </c>
      <c r="H34" s="107">
        <v>20.128181787097706</v>
      </c>
      <c r="I34" s="44">
        <v>0.7</v>
      </c>
      <c r="J34" s="107">
        <v>1.5131525788717026</v>
      </c>
      <c r="K34" s="44">
        <v>7.1</v>
      </c>
      <c r="L34" s="107">
        <v>6.1</v>
      </c>
      <c r="M34" s="44">
        <v>9.9</v>
      </c>
      <c r="N34" s="107">
        <v>2.1659350356159193</v>
      </c>
      <c r="O34" s="122">
        <v>0</v>
      </c>
      <c r="P34" s="107">
        <v>0</v>
      </c>
    </row>
    <row r="35" spans="1:16" ht="9.6">
      <c r="A35" s="2">
        <v>32</v>
      </c>
      <c r="B35" s="94" t="s">
        <v>34</v>
      </c>
      <c r="C35" s="103">
        <v>4.0999999999999996</v>
      </c>
      <c r="D35" s="107">
        <v>4.4537239403502547</v>
      </c>
      <c r="E35" s="44">
        <v>64.7</v>
      </c>
      <c r="F35" s="107">
        <v>79.925796167005785</v>
      </c>
      <c r="G35" s="44">
        <v>10.3</v>
      </c>
      <c r="H35" s="107">
        <v>15.353431274849354</v>
      </c>
      <c r="I35" s="44">
        <v>0.1</v>
      </c>
      <c r="J35" s="107">
        <v>0.14465096068071279</v>
      </c>
      <c r="K35" s="44">
        <v>3.8</v>
      </c>
      <c r="L35" s="107">
        <v>0.1</v>
      </c>
      <c r="M35" s="44">
        <v>17</v>
      </c>
      <c r="N35" s="107">
        <v>0</v>
      </c>
      <c r="O35" s="122">
        <v>0</v>
      </c>
      <c r="P35" s="107">
        <v>0</v>
      </c>
    </row>
    <row r="36" spans="1:16" ht="9.6">
      <c r="A36" s="2">
        <v>33</v>
      </c>
      <c r="B36" s="94" t="s">
        <v>35</v>
      </c>
      <c r="C36" s="103">
        <v>10.1</v>
      </c>
      <c r="D36" s="107">
        <v>14.704535701231514</v>
      </c>
      <c r="E36" s="44">
        <v>39.799999999999997</v>
      </c>
      <c r="F36" s="107">
        <v>44.361328372591736</v>
      </c>
      <c r="G36" s="44">
        <v>33.700000000000003</v>
      </c>
      <c r="H36" s="107">
        <v>36.027765236902205</v>
      </c>
      <c r="I36" s="44">
        <v>0.9</v>
      </c>
      <c r="J36" s="107">
        <v>8.6392247918507095E-2</v>
      </c>
      <c r="K36" s="44">
        <v>8.5</v>
      </c>
      <c r="L36" s="107">
        <v>3.6</v>
      </c>
      <c r="M36" s="44">
        <v>7.1</v>
      </c>
      <c r="N36" s="107">
        <v>2.0957374714104522</v>
      </c>
      <c r="O36" s="122">
        <v>0</v>
      </c>
      <c r="P36" s="107">
        <v>0</v>
      </c>
    </row>
    <row r="37" spans="1:16" ht="9.6">
      <c r="A37" s="2">
        <v>34</v>
      </c>
      <c r="B37" s="94" t="s">
        <v>36</v>
      </c>
      <c r="C37" s="103">
        <v>51.7</v>
      </c>
      <c r="D37" s="107">
        <v>48.344673922451435</v>
      </c>
      <c r="E37" s="44">
        <v>30.4</v>
      </c>
      <c r="F37" s="107">
        <v>17.845048314578925</v>
      </c>
      <c r="G37" s="44">
        <v>3.2</v>
      </c>
      <c r="H37" s="107">
        <v>16.934943063310882</v>
      </c>
      <c r="I37" s="44">
        <v>0.4</v>
      </c>
      <c r="J37" s="107">
        <v>0</v>
      </c>
      <c r="K37" s="44">
        <v>0.2</v>
      </c>
      <c r="L37" s="107">
        <v>13.5</v>
      </c>
      <c r="M37" s="44">
        <v>14.1</v>
      </c>
      <c r="N37" s="107">
        <v>16.673672284964798</v>
      </c>
      <c r="O37" s="122">
        <v>0</v>
      </c>
      <c r="P37" s="107">
        <v>0</v>
      </c>
    </row>
    <row r="38" spans="1:16" ht="9.6">
      <c r="A38" s="2">
        <v>35</v>
      </c>
      <c r="B38" s="94" t="s">
        <v>37</v>
      </c>
      <c r="C38" s="103">
        <v>53.9</v>
      </c>
      <c r="D38" s="107">
        <v>54.114429249627214</v>
      </c>
      <c r="E38" s="44">
        <v>20.7</v>
      </c>
      <c r="F38" s="107">
        <v>20.703640790130905</v>
      </c>
      <c r="G38" s="44">
        <v>14</v>
      </c>
      <c r="H38" s="107">
        <v>13.41433634099983</v>
      </c>
      <c r="I38" s="44">
        <v>0</v>
      </c>
      <c r="J38" s="107">
        <v>0</v>
      </c>
      <c r="K38" s="44">
        <v>9.6999999999999993</v>
      </c>
      <c r="L38" s="107">
        <v>10.4</v>
      </c>
      <c r="M38" s="44">
        <v>1.7</v>
      </c>
      <c r="N38" s="107">
        <v>2.0822523827227801</v>
      </c>
      <c r="O38" s="122">
        <v>0</v>
      </c>
      <c r="P38" s="107">
        <v>0</v>
      </c>
    </row>
    <row r="39" spans="1:16" ht="9.6">
      <c r="A39" s="2">
        <v>36</v>
      </c>
      <c r="B39" s="94" t="s">
        <v>38</v>
      </c>
      <c r="C39" s="103">
        <v>0</v>
      </c>
      <c r="D39" s="107">
        <v>0</v>
      </c>
      <c r="E39" s="44">
        <v>9.8000000000000007</v>
      </c>
      <c r="F39" s="107">
        <v>9.8030429910620978</v>
      </c>
      <c r="G39" s="44">
        <v>76.400000000000006</v>
      </c>
      <c r="H39" s="107">
        <v>76.833212255116834</v>
      </c>
      <c r="I39" s="44">
        <v>0.5</v>
      </c>
      <c r="J39" s="107">
        <v>0</v>
      </c>
      <c r="K39" s="44">
        <v>11.5</v>
      </c>
      <c r="L39" s="107">
        <v>11.5</v>
      </c>
      <c r="M39" s="44">
        <v>1.8</v>
      </c>
      <c r="N39" s="107">
        <v>1.4883229830947511</v>
      </c>
      <c r="O39" s="122">
        <v>0</v>
      </c>
      <c r="P39" s="107">
        <v>0</v>
      </c>
    </row>
    <row r="40" spans="1:16" ht="9.6">
      <c r="A40" s="2">
        <v>37</v>
      </c>
      <c r="B40" s="94" t="s">
        <v>39</v>
      </c>
      <c r="C40" s="103">
        <v>11.3</v>
      </c>
      <c r="D40" s="107">
        <v>11.259893800048507</v>
      </c>
      <c r="E40" s="44">
        <v>22.2</v>
      </c>
      <c r="F40" s="107">
        <v>22.179202192560481</v>
      </c>
      <c r="G40" s="44">
        <v>63.3</v>
      </c>
      <c r="H40" s="107">
        <v>64.248627725048323</v>
      </c>
      <c r="I40" s="44">
        <v>2.8</v>
      </c>
      <c r="J40" s="107">
        <v>1.9060619352988946</v>
      </c>
      <c r="K40" s="44">
        <v>0.1</v>
      </c>
      <c r="L40" s="107">
        <v>0.3</v>
      </c>
      <c r="M40" s="44">
        <v>0.3</v>
      </c>
      <c r="N40" s="107">
        <v>0.29513250585531853</v>
      </c>
      <c r="O40" s="122">
        <v>0</v>
      </c>
      <c r="P40" s="107">
        <v>0</v>
      </c>
    </row>
    <row r="41" spans="1:16" ht="9.6">
      <c r="A41" s="2">
        <v>38</v>
      </c>
      <c r="B41" s="94" t="s">
        <v>40</v>
      </c>
      <c r="C41" s="103">
        <v>19</v>
      </c>
      <c r="D41" s="107">
        <v>18.858852985207751</v>
      </c>
      <c r="E41" s="44">
        <v>13.3</v>
      </c>
      <c r="F41" s="107">
        <v>10.65284968894545</v>
      </c>
      <c r="G41" s="44">
        <v>60.7</v>
      </c>
      <c r="H41" s="107">
        <v>64.109053849931769</v>
      </c>
      <c r="I41" s="44">
        <v>2.2999999999999998</v>
      </c>
      <c r="J41" s="107">
        <v>1.9251406631172947</v>
      </c>
      <c r="K41" s="44">
        <v>3.6</v>
      </c>
      <c r="L41" s="107">
        <v>3.5</v>
      </c>
      <c r="M41" s="44">
        <v>1.1000000000000001</v>
      </c>
      <c r="N41" s="107">
        <v>0.91165100724522397</v>
      </c>
      <c r="O41" s="122">
        <v>0</v>
      </c>
      <c r="P41" s="107">
        <v>0</v>
      </c>
    </row>
    <row r="42" spans="1:16" ht="9.6">
      <c r="A42" s="2">
        <v>39</v>
      </c>
      <c r="B42" s="94" t="s">
        <v>41</v>
      </c>
      <c r="C42" s="101">
        <v>12</v>
      </c>
      <c r="D42" s="108">
        <v>11.972433923111177</v>
      </c>
      <c r="E42" s="45">
        <v>17.899999999999999</v>
      </c>
      <c r="F42" s="108">
        <v>13.876177384567132</v>
      </c>
      <c r="G42" s="45">
        <v>56.2</v>
      </c>
      <c r="H42" s="108">
        <v>56.589404746790485</v>
      </c>
      <c r="I42" s="45">
        <v>3.4</v>
      </c>
      <c r="J42" s="108">
        <v>2.9431115266556467</v>
      </c>
      <c r="K42" s="45">
        <v>9.3000000000000007</v>
      </c>
      <c r="L42" s="108">
        <v>9.9</v>
      </c>
      <c r="M42" s="45">
        <v>1.2</v>
      </c>
      <c r="N42" s="108">
        <v>3.9362722056639985</v>
      </c>
      <c r="O42" s="123">
        <v>0</v>
      </c>
      <c r="P42" s="108">
        <v>0</v>
      </c>
    </row>
    <row r="43" spans="1:16" ht="9.6">
      <c r="A43" s="2">
        <v>40</v>
      </c>
      <c r="B43" s="94" t="s">
        <v>42</v>
      </c>
      <c r="C43" s="103">
        <v>21</v>
      </c>
      <c r="D43" s="107">
        <v>21.213304128673453</v>
      </c>
      <c r="E43" s="44">
        <v>12.3</v>
      </c>
      <c r="F43" s="107">
        <v>11.822284880848452</v>
      </c>
      <c r="G43" s="44">
        <v>59.1</v>
      </c>
      <c r="H43" s="107">
        <v>60.049593745586535</v>
      </c>
      <c r="I43" s="44">
        <v>0.3</v>
      </c>
      <c r="J43" s="107">
        <v>0.2667524657387591</v>
      </c>
      <c r="K43" s="44">
        <v>6</v>
      </c>
      <c r="L43" s="107">
        <v>5.3</v>
      </c>
      <c r="M43" s="44">
        <v>1.3</v>
      </c>
      <c r="N43" s="107">
        <v>0.53914235532579458</v>
      </c>
      <c r="O43" s="122">
        <v>0</v>
      </c>
      <c r="P43" s="107">
        <v>0</v>
      </c>
    </row>
    <row r="44" spans="1:16" ht="9.6">
      <c r="A44" s="2">
        <v>41</v>
      </c>
      <c r="B44" s="94" t="s">
        <v>43</v>
      </c>
      <c r="C44" s="103">
        <v>33</v>
      </c>
      <c r="D44" s="107">
        <v>30.84657956307111</v>
      </c>
      <c r="E44" s="44">
        <v>11.5</v>
      </c>
      <c r="F44" s="107">
        <v>9.8786023749812468</v>
      </c>
      <c r="G44" s="44">
        <v>45.1</v>
      </c>
      <c r="H44" s="107">
        <v>48.234023719522114</v>
      </c>
      <c r="I44" s="44">
        <v>0.2</v>
      </c>
      <c r="J44" s="107">
        <v>0.22808811835057846</v>
      </c>
      <c r="K44" s="44">
        <v>7.6</v>
      </c>
      <c r="L44" s="107">
        <v>8.9</v>
      </c>
      <c r="M44" s="44">
        <v>2.6</v>
      </c>
      <c r="N44" s="107">
        <v>3.7266840356740225</v>
      </c>
      <c r="O44" s="122">
        <v>0</v>
      </c>
      <c r="P44" s="107">
        <v>0</v>
      </c>
    </row>
    <row r="45" spans="1:16" ht="9.6">
      <c r="A45" s="2">
        <v>42</v>
      </c>
      <c r="B45" s="94" t="s">
        <v>44</v>
      </c>
      <c r="C45" s="103">
        <v>19.3</v>
      </c>
      <c r="D45" s="107">
        <v>19.434407600042611</v>
      </c>
      <c r="E45" s="44">
        <v>13</v>
      </c>
      <c r="F45" s="107">
        <v>12.59793281891414</v>
      </c>
      <c r="G45" s="44">
        <v>32.6</v>
      </c>
      <c r="H45" s="107">
        <v>33.806874624795199</v>
      </c>
      <c r="I45" s="44">
        <v>0.3</v>
      </c>
      <c r="J45" s="107">
        <v>0.34297807559549148</v>
      </c>
      <c r="K45" s="44">
        <v>34.299999999999997</v>
      </c>
      <c r="L45" s="107">
        <v>27.6</v>
      </c>
      <c r="M45" s="44">
        <v>0.5</v>
      </c>
      <c r="N45" s="107">
        <v>0.309486580483394</v>
      </c>
      <c r="O45" s="122">
        <v>0</v>
      </c>
      <c r="P45" s="107">
        <v>0</v>
      </c>
    </row>
    <row r="46" spans="1:16" ht="9.6">
      <c r="A46" s="2">
        <v>43</v>
      </c>
      <c r="B46" s="94" t="s">
        <v>45</v>
      </c>
      <c r="C46" s="103">
        <v>30.1</v>
      </c>
      <c r="D46" s="107">
        <v>30.127579131189513</v>
      </c>
      <c r="E46" s="44">
        <v>8.1999999999999993</v>
      </c>
      <c r="F46" s="107">
        <v>8.4036865323795347</v>
      </c>
      <c r="G46" s="44">
        <v>36.9</v>
      </c>
      <c r="H46" s="107">
        <v>32.665670220812501</v>
      </c>
      <c r="I46" s="44">
        <v>0.3</v>
      </c>
      <c r="J46" s="107">
        <v>0.10738852740850102</v>
      </c>
      <c r="K46" s="44">
        <v>22.8</v>
      </c>
      <c r="L46" s="107">
        <v>26.1</v>
      </c>
      <c r="M46" s="44">
        <v>1.6</v>
      </c>
      <c r="N46" s="107">
        <v>0.23991790372420466</v>
      </c>
      <c r="O46" s="122">
        <v>0</v>
      </c>
      <c r="P46" s="107">
        <v>0</v>
      </c>
    </row>
    <row r="47" spans="1:16" ht="9.6">
      <c r="A47" s="2">
        <v>44</v>
      </c>
      <c r="B47" s="94" t="s">
        <v>46</v>
      </c>
      <c r="C47" s="103">
        <v>22.5</v>
      </c>
      <c r="D47" s="107">
        <v>26.867407728117836</v>
      </c>
      <c r="E47" s="44">
        <v>3.4</v>
      </c>
      <c r="F47" s="107">
        <v>3.3652326023388932</v>
      </c>
      <c r="G47" s="44">
        <v>68.5</v>
      </c>
      <c r="H47" s="107">
        <v>64.169611979715341</v>
      </c>
      <c r="I47" s="44">
        <v>0.4</v>
      </c>
      <c r="J47" s="107">
        <v>0.57419060962991364</v>
      </c>
      <c r="K47" s="44">
        <v>5.2</v>
      </c>
      <c r="L47" s="107">
        <v>4.4000000000000004</v>
      </c>
      <c r="M47" s="44">
        <v>0</v>
      </c>
      <c r="N47" s="107">
        <v>0.34153913918750556</v>
      </c>
      <c r="O47" s="122">
        <v>0</v>
      </c>
      <c r="P47" s="107">
        <v>0</v>
      </c>
    </row>
    <row r="48" spans="1:16" ht="9.6">
      <c r="A48" s="2">
        <v>45</v>
      </c>
      <c r="B48" s="94" t="s">
        <v>47</v>
      </c>
      <c r="C48" s="103">
        <v>29.8</v>
      </c>
      <c r="D48" s="107">
        <v>29.854256791746707</v>
      </c>
      <c r="E48" s="44">
        <v>12</v>
      </c>
      <c r="F48" s="107">
        <v>11.986090426895847</v>
      </c>
      <c r="G48" s="44">
        <v>51.7</v>
      </c>
      <c r="H48" s="107">
        <v>53.091896635577598</v>
      </c>
      <c r="I48" s="44">
        <v>0.3</v>
      </c>
      <c r="J48" s="107">
        <v>0.278256078585845</v>
      </c>
      <c r="K48" s="44">
        <v>3.3</v>
      </c>
      <c r="L48" s="107">
        <v>4.2</v>
      </c>
      <c r="M48" s="44">
        <v>3</v>
      </c>
      <c r="N48" s="107">
        <v>0.84202255603923315</v>
      </c>
      <c r="O48" s="122">
        <v>0</v>
      </c>
      <c r="P48" s="107">
        <v>0</v>
      </c>
    </row>
    <row r="49" spans="1:16" ht="9.6">
      <c r="A49" s="2">
        <v>46</v>
      </c>
      <c r="B49" s="94" t="s">
        <v>48</v>
      </c>
      <c r="C49" s="103">
        <v>7.5</v>
      </c>
      <c r="D49" s="107">
        <v>6.9354271938631067</v>
      </c>
      <c r="E49" s="44">
        <v>42.3</v>
      </c>
      <c r="F49" s="107">
        <v>40.386604775417076</v>
      </c>
      <c r="G49" s="44">
        <v>44.5</v>
      </c>
      <c r="H49" s="107">
        <v>48.16961523346459</v>
      </c>
      <c r="I49" s="44">
        <v>0.9</v>
      </c>
      <c r="J49" s="107">
        <v>0.90065749800665507</v>
      </c>
      <c r="K49" s="44">
        <v>2.5</v>
      </c>
      <c r="L49" s="107">
        <v>2.5</v>
      </c>
      <c r="M49" s="44">
        <v>2.2999999999999998</v>
      </c>
      <c r="N49" s="107">
        <v>0.86271589200866283</v>
      </c>
      <c r="O49" s="122">
        <v>0</v>
      </c>
      <c r="P49" s="107">
        <v>0</v>
      </c>
    </row>
    <row r="50" spans="1:16" ht="9.6">
      <c r="A50" s="2">
        <v>47</v>
      </c>
      <c r="B50" s="94" t="s">
        <v>49</v>
      </c>
      <c r="C50" s="103">
        <v>13.8</v>
      </c>
      <c r="D50" s="107">
        <v>13.739712015880304</v>
      </c>
      <c r="E50" s="44">
        <v>23.9</v>
      </c>
      <c r="F50" s="107">
        <v>23.021526447357779</v>
      </c>
      <c r="G50" s="44">
        <v>46.6</v>
      </c>
      <c r="H50" s="107">
        <v>47.988783234237168</v>
      </c>
      <c r="I50" s="44">
        <v>1.2</v>
      </c>
      <c r="J50" s="107">
        <v>1.1780549169247789</v>
      </c>
      <c r="K50" s="44">
        <v>13.3</v>
      </c>
      <c r="L50" s="107">
        <v>11.1</v>
      </c>
      <c r="M50" s="44">
        <v>1.2</v>
      </c>
      <c r="N50" s="107">
        <v>1.160023150846762</v>
      </c>
      <c r="O50" s="122">
        <v>0</v>
      </c>
      <c r="P50" s="107">
        <v>0</v>
      </c>
    </row>
    <row r="51" spans="1:16" ht="9.6">
      <c r="A51" s="2">
        <v>48</v>
      </c>
      <c r="B51" s="94" t="s">
        <v>50</v>
      </c>
      <c r="C51" s="103">
        <v>13.9</v>
      </c>
      <c r="D51" s="107">
        <v>14.036119472543984</v>
      </c>
      <c r="E51" s="44">
        <v>22.1</v>
      </c>
      <c r="F51" s="107">
        <v>23.059309019417299</v>
      </c>
      <c r="G51" s="44">
        <v>57.4</v>
      </c>
      <c r="H51" s="107">
        <v>58.024016070025105</v>
      </c>
      <c r="I51" s="44">
        <v>0.1</v>
      </c>
      <c r="J51" s="107">
        <v>0</v>
      </c>
      <c r="K51" s="44">
        <v>5.9</v>
      </c>
      <c r="L51" s="107">
        <v>3.8</v>
      </c>
      <c r="M51" s="44">
        <v>0.5</v>
      </c>
      <c r="N51" s="107">
        <v>0.23418085872883637</v>
      </c>
      <c r="O51" s="122">
        <v>0</v>
      </c>
      <c r="P51" s="107">
        <v>0</v>
      </c>
    </row>
    <row r="52" spans="1:16" ht="9.6">
      <c r="A52" s="2">
        <v>49</v>
      </c>
      <c r="B52" s="94" t="s">
        <v>51</v>
      </c>
      <c r="C52" s="103">
        <v>16.2</v>
      </c>
      <c r="D52" s="107">
        <v>21.396794965865258</v>
      </c>
      <c r="E52" s="44">
        <v>22.5</v>
      </c>
      <c r="F52" s="107">
        <v>15.186359698933947</v>
      </c>
      <c r="G52" s="44">
        <v>54.2</v>
      </c>
      <c r="H52" s="107">
        <v>59.050281006551472</v>
      </c>
      <c r="I52" s="44">
        <v>0.8</v>
      </c>
      <c r="J52" s="107">
        <v>0.75119565978434488</v>
      </c>
      <c r="K52" s="44">
        <v>2.2999999999999998</v>
      </c>
      <c r="L52" s="107">
        <v>2.8</v>
      </c>
      <c r="M52" s="44">
        <v>4.0999999999999996</v>
      </c>
      <c r="N52" s="107">
        <v>0.10513048230303926</v>
      </c>
      <c r="O52" s="122">
        <v>0</v>
      </c>
      <c r="P52" s="107">
        <v>0</v>
      </c>
    </row>
    <row r="53" spans="1:16" ht="9.6">
      <c r="A53" s="2">
        <v>50</v>
      </c>
      <c r="B53" s="94" t="s">
        <v>52</v>
      </c>
      <c r="C53" s="103">
        <v>16</v>
      </c>
      <c r="D53" s="107">
        <v>16.089294239741601</v>
      </c>
      <c r="E53" s="44">
        <v>43.4</v>
      </c>
      <c r="F53" s="107">
        <v>47.684655932911724</v>
      </c>
      <c r="G53" s="44">
        <v>33.799999999999997</v>
      </c>
      <c r="H53" s="107">
        <v>33.379656300072654</v>
      </c>
      <c r="I53" s="44">
        <v>0</v>
      </c>
      <c r="J53" s="107">
        <v>0</v>
      </c>
      <c r="K53" s="44">
        <v>4.2</v>
      </c>
      <c r="L53" s="107">
        <v>2.2999999999999998</v>
      </c>
      <c r="M53" s="44">
        <v>2.6</v>
      </c>
      <c r="N53" s="107">
        <v>0.22265322857275854</v>
      </c>
      <c r="O53" s="122">
        <v>0</v>
      </c>
      <c r="P53" s="107">
        <v>0</v>
      </c>
    </row>
    <row r="54" spans="1:16" ht="9.6">
      <c r="A54" s="2">
        <v>51</v>
      </c>
      <c r="B54" s="94" t="s">
        <v>53</v>
      </c>
      <c r="C54" s="103">
        <v>6.3</v>
      </c>
      <c r="D54" s="107">
        <v>6.1404471357284818</v>
      </c>
      <c r="E54" s="44">
        <v>10</v>
      </c>
      <c r="F54" s="107">
        <v>11.212372506576832</v>
      </c>
      <c r="G54" s="44">
        <v>81.2</v>
      </c>
      <c r="H54" s="107">
        <v>81.055220292275038</v>
      </c>
      <c r="I54" s="44">
        <v>0.4</v>
      </c>
      <c r="J54" s="107">
        <v>0.4042649813564117</v>
      </c>
      <c r="K54" s="44">
        <v>0.9</v>
      </c>
      <c r="L54" s="107">
        <v>1</v>
      </c>
      <c r="M54" s="44">
        <v>1.2</v>
      </c>
      <c r="N54" s="107">
        <v>0</v>
      </c>
      <c r="O54" s="122">
        <v>0</v>
      </c>
      <c r="P54" s="107">
        <v>0</v>
      </c>
    </row>
    <row r="55" spans="1:16" ht="9.6">
      <c r="A55" s="2">
        <v>52</v>
      </c>
      <c r="B55" s="94" t="s">
        <v>54</v>
      </c>
      <c r="C55" s="103">
        <v>2</v>
      </c>
      <c r="D55" s="107">
        <v>2.0404306708988882</v>
      </c>
      <c r="E55" s="44">
        <v>52</v>
      </c>
      <c r="F55" s="107">
        <v>53.64416524817576</v>
      </c>
      <c r="G55" s="44">
        <v>35.9</v>
      </c>
      <c r="H55" s="107">
        <v>35.618370347871334</v>
      </c>
      <c r="I55" s="44">
        <v>0.1</v>
      </c>
      <c r="J55" s="107">
        <v>7.0138326902424872E-2</v>
      </c>
      <c r="K55" s="44">
        <v>6.6</v>
      </c>
      <c r="L55" s="107">
        <v>5.7</v>
      </c>
      <c r="M55" s="44">
        <v>3.5</v>
      </c>
      <c r="N55" s="107">
        <v>1.6197511074663895</v>
      </c>
      <c r="O55" s="122">
        <v>0</v>
      </c>
      <c r="P55" s="107">
        <v>0</v>
      </c>
    </row>
    <row r="56" spans="1:16" ht="9.6">
      <c r="A56" s="2">
        <v>53</v>
      </c>
      <c r="B56" s="94" t="s">
        <v>55</v>
      </c>
      <c r="C56" s="103">
        <v>8</v>
      </c>
      <c r="D56" s="107">
        <v>13.33225686059272</v>
      </c>
      <c r="E56" s="44">
        <v>28.5</v>
      </c>
      <c r="F56" s="107">
        <v>25.250897804722211</v>
      </c>
      <c r="G56" s="44">
        <v>39.9</v>
      </c>
      <c r="H56" s="107">
        <v>46.952629009446731</v>
      </c>
      <c r="I56" s="44">
        <v>0.2</v>
      </c>
      <c r="J56" s="107">
        <v>0.19767146659912124</v>
      </c>
      <c r="K56" s="44">
        <v>11</v>
      </c>
      <c r="L56" s="107">
        <v>10.8</v>
      </c>
      <c r="M56" s="44">
        <v>12.4</v>
      </c>
      <c r="N56" s="107">
        <v>5.6741643762428566</v>
      </c>
      <c r="O56" s="122">
        <v>0</v>
      </c>
      <c r="P56" s="107">
        <v>0</v>
      </c>
    </row>
    <row r="57" spans="1:16" ht="9.6">
      <c r="A57" s="2">
        <v>54</v>
      </c>
      <c r="B57" s="94" t="s">
        <v>56</v>
      </c>
      <c r="C57" s="103">
        <v>39.700000000000003</v>
      </c>
      <c r="D57" s="107">
        <v>36.751229880550689</v>
      </c>
      <c r="E57" s="44">
        <v>18.899999999999999</v>
      </c>
      <c r="F57" s="107">
        <v>23.166151720314947</v>
      </c>
      <c r="G57" s="44">
        <v>30.7</v>
      </c>
      <c r="H57" s="107">
        <v>29.839453121628779</v>
      </c>
      <c r="I57" s="44">
        <v>1.2</v>
      </c>
      <c r="J57" s="107">
        <v>0.27509008567695575</v>
      </c>
      <c r="K57" s="44">
        <v>8.4</v>
      </c>
      <c r="L57" s="107">
        <v>8.4</v>
      </c>
      <c r="M57" s="44">
        <v>1.1000000000000001</v>
      </c>
      <c r="N57" s="107">
        <v>2.5532304454125185</v>
      </c>
      <c r="O57" s="122">
        <v>0</v>
      </c>
      <c r="P57" s="107">
        <v>0</v>
      </c>
    </row>
    <row r="58" spans="1:16" ht="9.6">
      <c r="A58" s="2">
        <v>55</v>
      </c>
      <c r="B58" s="94" t="s">
        <v>57</v>
      </c>
      <c r="C58" s="103">
        <v>18</v>
      </c>
      <c r="D58" s="107">
        <v>15.733511748624915</v>
      </c>
      <c r="E58" s="44">
        <v>62.5</v>
      </c>
      <c r="F58" s="107">
        <v>64.770186578896784</v>
      </c>
      <c r="G58" s="44">
        <v>12.7</v>
      </c>
      <c r="H58" s="107">
        <v>14.675816183621551</v>
      </c>
      <c r="I58" s="44">
        <v>0.1</v>
      </c>
      <c r="J58" s="107">
        <v>0.14941750816086669</v>
      </c>
      <c r="K58" s="44">
        <v>2.8</v>
      </c>
      <c r="L58" s="107">
        <v>3.7</v>
      </c>
      <c r="M58" s="44">
        <v>3.8</v>
      </c>
      <c r="N58" s="107">
        <v>1.5628126518485514</v>
      </c>
      <c r="O58" s="122">
        <v>0</v>
      </c>
      <c r="P58" s="107">
        <v>0</v>
      </c>
    </row>
    <row r="59" spans="1:16" ht="9.6">
      <c r="A59" s="2">
        <v>56</v>
      </c>
      <c r="B59" s="94" t="s">
        <v>58</v>
      </c>
      <c r="C59" s="103">
        <v>33.200000000000003</v>
      </c>
      <c r="D59" s="107">
        <v>33.742869599902122</v>
      </c>
      <c r="E59" s="44">
        <v>28.5</v>
      </c>
      <c r="F59" s="107">
        <v>31.707893922090847</v>
      </c>
      <c r="G59" s="44">
        <v>22.2</v>
      </c>
      <c r="H59" s="107">
        <v>21.726136797679839</v>
      </c>
      <c r="I59" s="44">
        <v>0.6</v>
      </c>
      <c r="J59" s="107">
        <v>1.0237449042409521</v>
      </c>
      <c r="K59" s="44">
        <v>13.9</v>
      </c>
      <c r="L59" s="107">
        <v>9.5</v>
      </c>
      <c r="M59" s="44">
        <v>1.6</v>
      </c>
      <c r="N59" s="107">
        <v>0.47601149618509359</v>
      </c>
      <c r="O59" s="122">
        <v>0</v>
      </c>
      <c r="P59" s="107">
        <v>0</v>
      </c>
    </row>
    <row r="60" spans="1:16" ht="9.6">
      <c r="A60" s="2">
        <v>57</v>
      </c>
      <c r="B60" s="94" t="s">
        <v>59</v>
      </c>
      <c r="C60" s="103">
        <v>51.8</v>
      </c>
      <c r="D60" s="107">
        <v>28.517800697160894</v>
      </c>
      <c r="E60" s="44">
        <v>13.9</v>
      </c>
      <c r="F60" s="107">
        <v>31.164444180781931</v>
      </c>
      <c r="G60" s="44">
        <v>26.2</v>
      </c>
      <c r="H60" s="107">
        <v>38.248172839577862</v>
      </c>
      <c r="I60" s="44">
        <v>0.4</v>
      </c>
      <c r="J60" s="107">
        <v>5.4225827182090701E-2</v>
      </c>
      <c r="K60" s="44">
        <v>4.5999999999999996</v>
      </c>
      <c r="L60" s="107">
        <v>1.7</v>
      </c>
      <c r="M60" s="44">
        <v>3.1</v>
      </c>
      <c r="N60" s="107">
        <v>0.25615609253226396</v>
      </c>
      <c r="O60" s="122">
        <v>0</v>
      </c>
      <c r="P60" s="107">
        <v>0</v>
      </c>
    </row>
    <row r="61" spans="1:16" ht="9.6">
      <c r="A61" s="2">
        <v>58</v>
      </c>
      <c r="B61" s="94" t="s">
        <v>60</v>
      </c>
      <c r="C61" s="103">
        <v>43.5</v>
      </c>
      <c r="D61" s="107">
        <v>43.53716066456299</v>
      </c>
      <c r="E61" s="44">
        <v>45.1</v>
      </c>
      <c r="F61" s="107">
        <v>44.960160096139695</v>
      </c>
      <c r="G61" s="44">
        <v>6</v>
      </c>
      <c r="H61" s="107">
        <v>6.1240037770345808</v>
      </c>
      <c r="I61" s="44">
        <v>0.4</v>
      </c>
      <c r="J61" s="107">
        <v>0.41710641978496216</v>
      </c>
      <c r="K61" s="44">
        <v>4.8</v>
      </c>
      <c r="L61" s="107">
        <v>4.0999999999999996</v>
      </c>
      <c r="M61" s="44">
        <v>0.2</v>
      </c>
      <c r="N61" s="107">
        <v>0.18098543181077451</v>
      </c>
      <c r="O61" s="122">
        <v>0</v>
      </c>
      <c r="P61" s="107">
        <v>0</v>
      </c>
    </row>
    <row r="62" spans="1:16" ht="9.6">
      <c r="A62" s="2">
        <v>59</v>
      </c>
      <c r="B62" s="94" t="s">
        <v>61</v>
      </c>
      <c r="C62" s="103">
        <v>0</v>
      </c>
      <c r="D62" s="107">
        <v>0</v>
      </c>
      <c r="E62" s="44">
        <v>29.3</v>
      </c>
      <c r="F62" s="107">
        <v>27.239726056896956</v>
      </c>
      <c r="G62" s="44">
        <v>65.900000000000006</v>
      </c>
      <c r="H62" s="107">
        <v>67.727408031124853</v>
      </c>
      <c r="I62" s="44">
        <v>2.4</v>
      </c>
      <c r="J62" s="107">
        <v>2.447744522759054</v>
      </c>
      <c r="K62" s="44">
        <v>2.2999999999999998</v>
      </c>
      <c r="L62" s="107">
        <v>1.7</v>
      </c>
      <c r="M62" s="44">
        <v>0.1</v>
      </c>
      <c r="N62" s="107">
        <v>0.707277586569242</v>
      </c>
      <c r="O62" s="122">
        <v>0</v>
      </c>
      <c r="P62" s="107">
        <v>0</v>
      </c>
    </row>
    <row r="63" spans="1:16" ht="9.6">
      <c r="A63" s="2">
        <v>60</v>
      </c>
      <c r="B63" s="94" t="s">
        <v>62</v>
      </c>
      <c r="C63" s="103">
        <v>2.1</v>
      </c>
      <c r="D63" s="107">
        <v>3.1400152151802745</v>
      </c>
      <c r="E63" s="44">
        <v>60.1</v>
      </c>
      <c r="F63" s="107">
        <v>60.273436704847896</v>
      </c>
      <c r="G63" s="44">
        <v>31.9</v>
      </c>
      <c r="H63" s="107">
        <v>32.185334797078227</v>
      </c>
      <c r="I63" s="44">
        <v>1.6</v>
      </c>
      <c r="J63" s="107">
        <v>0.97312646579423656</v>
      </c>
      <c r="K63" s="44">
        <v>4.3</v>
      </c>
      <c r="L63" s="107">
        <v>2</v>
      </c>
      <c r="M63" s="44">
        <v>0</v>
      </c>
      <c r="N63" s="107">
        <v>0.33085503348367612</v>
      </c>
      <c r="O63" s="122">
        <v>0</v>
      </c>
      <c r="P63" s="107">
        <v>0</v>
      </c>
    </row>
    <row r="64" spans="1:16" ht="9.6">
      <c r="A64" s="2">
        <v>61</v>
      </c>
      <c r="B64" s="94" t="s">
        <v>63</v>
      </c>
      <c r="C64" s="103">
        <v>0.2</v>
      </c>
      <c r="D64" s="107">
        <v>0.16313783186301362</v>
      </c>
      <c r="E64" s="44">
        <v>40.4</v>
      </c>
      <c r="F64" s="107">
        <v>37.544532127326335</v>
      </c>
      <c r="G64" s="44">
        <v>52.2</v>
      </c>
      <c r="H64" s="107">
        <v>54.946768265559228</v>
      </c>
      <c r="I64" s="44">
        <v>0.5</v>
      </c>
      <c r="J64" s="107">
        <v>0.91085739811048816</v>
      </c>
      <c r="K64" s="44">
        <v>6.5</v>
      </c>
      <c r="L64" s="107">
        <v>4.4000000000000004</v>
      </c>
      <c r="M64" s="44">
        <v>0.2</v>
      </c>
      <c r="N64" s="107">
        <v>0.30655414081888266</v>
      </c>
      <c r="O64" s="122">
        <v>0</v>
      </c>
      <c r="P64" s="107">
        <v>0</v>
      </c>
    </row>
    <row r="65" spans="1:16" ht="9.6">
      <c r="A65" s="2">
        <v>62</v>
      </c>
      <c r="B65" s="94" t="s">
        <v>64</v>
      </c>
      <c r="C65" s="103">
        <v>0</v>
      </c>
      <c r="D65" s="107">
        <v>0</v>
      </c>
      <c r="E65" s="44">
        <v>26.2</v>
      </c>
      <c r="F65" s="107">
        <v>23.720473977887462</v>
      </c>
      <c r="G65" s="44">
        <v>67.599999999999994</v>
      </c>
      <c r="H65" s="107">
        <v>70.856303286090977</v>
      </c>
      <c r="I65" s="44">
        <v>1.3</v>
      </c>
      <c r="J65" s="107">
        <v>0.52216207476876719</v>
      </c>
      <c r="K65" s="44">
        <v>4.5</v>
      </c>
      <c r="L65" s="107">
        <v>3.1</v>
      </c>
      <c r="M65" s="44">
        <v>0.4</v>
      </c>
      <c r="N65" s="107">
        <v>0</v>
      </c>
      <c r="O65" s="122">
        <v>0</v>
      </c>
      <c r="P65" s="107">
        <v>0</v>
      </c>
    </row>
    <row r="66" spans="1:16" ht="9.6">
      <c r="A66" s="2">
        <v>63</v>
      </c>
      <c r="B66" s="94" t="s">
        <v>65</v>
      </c>
      <c r="C66" s="103">
        <v>0</v>
      </c>
      <c r="D66" s="107">
        <v>0</v>
      </c>
      <c r="E66" s="44">
        <v>15.7</v>
      </c>
      <c r="F66" s="107">
        <v>15.706247491696415</v>
      </c>
      <c r="G66" s="44">
        <v>50.2</v>
      </c>
      <c r="H66" s="107">
        <v>50.161845376326262</v>
      </c>
      <c r="I66" s="44">
        <v>0</v>
      </c>
      <c r="J66" s="107">
        <v>0</v>
      </c>
      <c r="K66" s="44">
        <v>34.1</v>
      </c>
      <c r="L66" s="107">
        <v>11</v>
      </c>
      <c r="M66" s="44">
        <v>0</v>
      </c>
      <c r="N66" s="107">
        <v>0</v>
      </c>
      <c r="O66" s="122">
        <v>0</v>
      </c>
      <c r="P66" s="107">
        <v>0</v>
      </c>
    </row>
    <row r="67" spans="1:16" ht="9.6">
      <c r="A67" s="2">
        <v>64</v>
      </c>
      <c r="B67" s="94" t="s">
        <v>66</v>
      </c>
      <c r="C67" s="101">
        <v>6.6</v>
      </c>
      <c r="D67" s="108">
        <v>7.3037567780968153</v>
      </c>
      <c r="E67" s="45">
        <v>44.1</v>
      </c>
      <c r="F67" s="108">
        <v>42.212984412694368</v>
      </c>
      <c r="G67" s="45">
        <v>32.1</v>
      </c>
      <c r="H67" s="108">
        <v>36.736472184770172</v>
      </c>
      <c r="I67" s="45">
        <v>4</v>
      </c>
      <c r="J67" s="108">
        <v>2.6656413189846404</v>
      </c>
      <c r="K67" s="45">
        <v>11.3</v>
      </c>
      <c r="L67" s="108">
        <v>6.1</v>
      </c>
      <c r="M67" s="45">
        <v>2</v>
      </c>
      <c r="N67" s="108">
        <v>0.91286635990529608</v>
      </c>
      <c r="O67" s="123">
        <v>0</v>
      </c>
      <c r="P67" s="108">
        <v>0</v>
      </c>
    </row>
    <row r="68" spans="1:16" ht="9.6">
      <c r="A68" s="2">
        <v>65</v>
      </c>
      <c r="B68" s="94" t="s">
        <v>67</v>
      </c>
      <c r="C68" s="101">
        <v>10.8</v>
      </c>
      <c r="D68" s="108">
        <v>10.824169210608217</v>
      </c>
      <c r="E68" s="45">
        <v>33.9</v>
      </c>
      <c r="F68" s="108">
        <v>33.116511090035331</v>
      </c>
      <c r="G68" s="45">
        <v>46</v>
      </c>
      <c r="H68" s="108">
        <v>48.598313803468457</v>
      </c>
      <c r="I68" s="45">
        <v>3</v>
      </c>
      <c r="J68" s="108">
        <v>2.3929999691766621</v>
      </c>
      <c r="K68" s="45">
        <v>5.3</v>
      </c>
      <c r="L68" s="108">
        <v>3.4</v>
      </c>
      <c r="M68" s="45">
        <v>1</v>
      </c>
      <c r="N68" s="108">
        <v>1.22689724444635</v>
      </c>
      <c r="O68" s="123">
        <v>0</v>
      </c>
      <c r="P68" s="108">
        <v>0</v>
      </c>
    </row>
    <row r="69" spans="1:16" ht="9.6">
      <c r="A69" s="2">
        <v>66</v>
      </c>
      <c r="B69" s="94" t="s">
        <v>68</v>
      </c>
      <c r="C69" s="101">
        <v>0.6</v>
      </c>
      <c r="D69" s="108">
        <v>0.55849827598992774</v>
      </c>
      <c r="E69" s="45">
        <v>36.5</v>
      </c>
      <c r="F69" s="108">
        <v>32.775472860475482</v>
      </c>
      <c r="G69" s="45">
        <v>44.3</v>
      </c>
      <c r="H69" s="108">
        <v>50.248078925836481</v>
      </c>
      <c r="I69" s="45">
        <v>4.3</v>
      </c>
      <c r="J69" s="108">
        <v>3.6484063749721454</v>
      </c>
      <c r="K69" s="45">
        <v>12</v>
      </c>
      <c r="L69" s="108">
        <v>7.1</v>
      </c>
      <c r="M69" s="45">
        <v>2.2999999999999998</v>
      </c>
      <c r="N69" s="108">
        <v>6.2023861445018689</v>
      </c>
      <c r="O69" s="123">
        <v>0</v>
      </c>
      <c r="P69" s="108">
        <v>0</v>
      </c>
    </row>
    <row r="70" spans="1:16" ht="9.6">
      <c r="A70" s="2">
        <v>67</v>
      </c>
      <c r="B70" s="94" t="s">
        <v>69</v>
      </c>
      <c r="C70" s="101">
        <v>11.9</v>
      </c>
      <c r="D70" s="108">
        <v>11.879005188485383</v>
      </c>
      <c r="E70" s="45">
        <v>66.7</v>
      </c>
      <c r="F70" s="108">
        <v>67.380926663181782</v>
      </c>
      <c r="G70" s="45">
        <v>17.399999999999999</v>
      </c>
      <c r="H70" s="108">
        <v>17.994886463396302</v>
      </c>
      <c r="I70" s="45">
        <v>3.1</v>
      </c>
      <c r="J70" s="108">
        <v>1.3996354929951267</v>
      </c>
      <c r="K70" s="45">
        <v>0.4</v>
      </c>
      <c r="L70" s="108">
        <v>0.7</v>
      </c>
      <c r="M70" s="45">
        <v>0.5</v>
      </c>
      <c r="N70" s="108">
        <v>0.51949260942135644</v>
      </c>
      <c r="O70" s="123">
        <v>0</v>
      </c>
      <c r="P70" s="108">
        <v>0</v>
      </c>
    </row>
    <row r="71" spans="1:16" ht="9.6">
      <c r="A71" s="9">
        <v>68</v>
      </c>
      <c r="B71" s="99" t="s">
        <v>70</v>
      </c>
      <c r="C71" s="10">
        <v>98.9</v>
      </c>
      <c r="D71" s="20">
        <v>98.945290432338098</v>
      </c>
      <c r="E71" s="136">
        <v>0.1</v>
      </c>
      <c r="F71" s="20">
        <v>8.1960938265756109E-2</v>
      </c>
      <c r="G71" s="136">
        <v>0.2</v>
      </c>
      <c r="H71" s="20">
        <v>0.2285444839903551</v>
      </c>
      <c r="I71" s="136">
        <v>0</v>
      </c>
      <c r="J71" s="20">
        <v>3.5480269496825166E-2</v>
      </c>
      <c r="K71" s="136">
        <v>0.7</v>
      </c>
      <c r="L71" s="20">
        <v>0.6</v>
      </c>
      <c r="M71" s="136">
        <v>0</v>
      </c>
      <c r="N71" s="20">
        <v>0</v>
      </c>
      <c r="O71" s="32">
        <v>0</v>
      </c>
      <c r="P71" s="20">
        <v>0</v>
      </c>
    </row>
    <row r="72" spans="1:16" ht="9.6">
      <c r="A72" s="215"/>
      <c r="B72" s="216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</row>
    <row r="73" spans="1:16" s="16" customFormat="1" ht="13.2">
      <c r="A73" s="269" t="s">
        <v>120</v>
      </c>
      <c r="B73" s="272" t="s">
        <v>127</v>
      </c>
      <c r="C73" s="287" t="s">
        <v>142</v>
      </c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</row>
    <row r="74" spans="1:16" s="16" customFormat="1" ht="13.2">
      <c r="A74" s="285"/>
      <c r="B74" s="273"/>
      <c r="C74" s="287" t="s">
        <v>135</v>
      </c>
      <c r="D74" s="289"/>
      <c r="E74" s="287" t="s">
        <v>136</v>
      </c>
      <c r="F74" s="289"/>
      <c r="G74" s="287" t="s">
        <v>137</v>
      </c>
      <c r="H74" s="289"/>
      <c r="I74" s="287" t="s">
        <v>138</v>
      </c>
      <c r="J74" s="289"/>
      <c r="K74" s="287" t="s">
        <v>139</v>
      </c>
      <c r="L74" s="289"/>
      <c r="M74" s="287" t="s">
        <v>140</v>
      </c>
      <c r="N74" s="289"/>
      <c r="O74" s="287" t="s">
        <v>141</v>
      </c>
      <c r="P74" s="289"/>
    </row>
    <row r="75" spans="1:16" s="16" customFormat="1" ht="8.4">
      <c r="A75" s="286"/>
      <c r="B75" s="281"/>
      <c r="C75" s="146" t="s">
        <v>181</v>
      </c>
      <c r="D75" s="135" t="s">
        <v>182</v>
      </c>
      <c r="E75" s="141" t="s">
        <v>181</v>
      </c>
      <c r="F75" s="135" t="s">
        <v>182</v>
      </c>
      <c r="G75" s="141" t="s">
        <v>181</v>
      </c>
      <c r="H75" s="135" t="s">
        <v>182</v>
      </c>
      <c r="I75" s="141" t="s">
        <v>181</v>
      </c>
      <c r="J75" s="135" t="s">
        <v>182</v>
      </c>
      <c r="K75" s="141" t="s">
        <v>181</v>
      </c>
      <c r="L75" s="135" t="s">
        <v>182</v>
      </c>
      <c r="M75" s="141" t="s">
        <v>181</v>
      </c>
      <c r="N75" s="135" t="s">
        <v>182</v>
      </c>
      <c r="O75" s="46" t="s">
        <v>181</v>
      </c>
      <c r="P75" s="135" t="s">
        <v>182</v>
      </c>
    </row>
    <row r="76" spans="1:16" ht="9.6">
      <c r="A76" s="6">
        <v>69</v>
      </c>
      <c r="B76" s="97" t="s">
        <v>71</v>
      </c>
      <c r="C76" s="120">
        <v>24.9</v>
      </c>
      <c r="D76" s="106">
        <v>24.903595802372323</v>
      </c>
      <c r="E76" s="43">
        <v>50.6</v>
      </c>
      <c r="F76" s="106">
        <v>66.352941132452031</v>
      </c>
      <c r="G76" s="43">
        <v>5.3</v>
      </c>
      <c r="H76" s="106">
        <v>5.256257071231869</v>
      </c>
      <c r="I76" s="43">
        <v>0</v>
      </c>
      <c r="J76" s="106">
        <v>2.1234049768600761E-2</v>
      </c>
      <c r="K76" s="43">
        <v>3.2</v>
      </c>
      <c r="L76" s="106">
        <v>2.4</v>
      </c>
      <c r="M76" s="43">
        <v>16</v>
      </c>
      <c r="N76" s="106">
        <v>0</v>
      </c>
      <c r="O76" s="121">
        <v>0</v>
      </c>
      <c r="P76" s="106">
        <v>0</v>
      </c>
    </row>
    <row r="77" spans="1:16" ht="9.6">
      <c r="A77" s="6">
        <v>70</v>
      </c>
      <c r="B77" s="97" t="s">
        <v>72</v>
      </c>
      <c r="C77" s="103">
        <v>0.9</v>
      </c>
      <c r="D77" s="107">
        <v>0.71374659100760673</v>
      </c>
      <c r="E77" s="44">
        <v>61.1</v>
      </c>
      <c r="F77" s="107">
        <v>62.701994782133895</v>
      </c>
      <c r="G77" s="44">
        <v>25.6</v>
      </c>
      <c r="H77" s="107">
        <v>33.661524756250898</v>
      </c>
      <c r="I77" s="44">
        <v>0.3</v>
      </c>
      <c r="J77" s="107">
        <v>0.30572246232592948</v>
      </c>
      <c r="K77" s="44">
        <v>2.4</v>
      </c>
      <c r="L77" s="107">
        <v>1.9</v>
      </c>
      <c r="M77" s="44">
        <v>9.6999999999999993</v>
      </c>
      <c r="N77" s="107">
        <v>0.84269798975548549</v>
      </c>
      <c r="O77" s="122">
        <v>0</v>
      </c>
      <c r="P77" s="107">
        <v>0</v>
      </c>
    </row>
    <row r="78" spans="1:16" ht="9.6">
      <c r="A78" s="6">
        <v>71</v>
      </c>
      <c r="B78" s="97" t="s">
        <v>73</v>
      </c>
      <c r="C78" s="103">
        <v>0.9</v>
      </c>
      <c r="D78" s="107">
        <v>0.96681106941122752</v>
      </c>
      <c r="E78" s="44">
        <v>92</v>
      </c>
      <c r="F78" s="107">
        <v>93.09561968220595</v>
      </c>
      <c r="G78" s="44">
        <v>3.6</v>
      </c>
      <c r="H78" s="107">
        <v>2.7663528385523311</v>
      </c>
      <c r="I78" s="44">
        <v>0.1</v>
      </c>
      <c r="J78" s="107">
        <v>0.10821901976554632</v>
      </c>
      <c r="K78" s="44">
        <v>2.2999999999999998</v>
      </c>
      <c r="L78" s="107">
        <v>1.9</v>
      </c>
      <c r="M78" s="44">
        <v>1</v>
      </c>
      <c r="N78" s="107">
        <v>9.2404030824985675E-2</v>
      </c>
      <c r="O78" s="122">
        <v>0</v>
      </c>
      <c r="P78" s="107">
        <v>0</v>
      </c>
    </row>
    <row r="79" spans="1:16" ht="9.6">
      <c r="A79" s="6">
        <v>72</v>
      </c>
      <c r="B79" s="97" t="s">
        <v>74</v>
      </c>
      <c r="C79" s="103">
        <v>18.5</v>
      </c>
      <c r="D79" s="107">
        <v>25.432321427509454</v>
      </c>
      <c r="E79" s="44">
        <v>40.700000000000003</v>
      </c>
      <c r="F79" s="107">
        <v>39.826885825282872</v>
      </c>
      <c r="G79" s="44">
        <v>30.7</v>
      </c>
      <c r="H79" s="107">
        <v>32.499453443489678</v>
      </c>
      <c r="I79" s="44">
        <v>0.2</v>
      </c>
      <c r="J79" s="107">
        <v>0.37770343365682013</v>
      </c>
      <c r="K79" s="44">
        <v>2.1</v>
      </c>
      <c r="L79" s="107">
        <v>1.5</v>
      </c>
      <c r="M79" s="44">
        <v>7.7</v>
      </c>
      <c r="N79" s="107">
        <v>0.18050464751337356</v>
      </c>
      <c r="O79" s="122">
        <v>0</v>
      </c>
      <c r="P79" s="107">
        <v>0</v>
      </c>
    </row>
    <row r="80" spans="1:16" ht="9.6">
      <c r="A80" s="6">
        <v>73</v>
      </c>
      <c r="B80" s="97" t="s">
        <v>75</v>
      </c>
      <c r="C80" s="103">
        <v>0.9</v>
      </c>
      <c r="D80" s="107">
        <v>1.1321708417420622</v>
      </c>
      <c r="E80" s="44">
        <v>83.4</v>
      </c>
      <c r="F80" s="107">
        <v>76.979688573349307</v>
      </c>
      <c r="G80" s="44">
        <v>8.6</v>
      </c>
      <c r="H80" s="107">
        <v>9.3730330604427579</v>
      </c>
      <c r="I80" s="44">
        <v>0.3</v>
      </c>
      <c r="J80" s="107">
        <v>0.40394149568035492</v>
      </c>
      <c r="K80" s="44">
        <v>5.3</v>
      </c>
      <c r="L80" s="107">
        <v>10.199999999999999</v>
      </c>
      <c r="M80" s="44">
        <v>1.5</v>
      </c>
      <c r="N80" s="107">
        <v>3.49125357386853</v>
      </c>
      <c r="O80" s="122">
        <v>0</v>
      </c>
      <c r="P80" s="107">
        <v>0</v>
      </c>
    </row>
    <row r="81" spans="1:16" ht="9.6">
      <c r="A81" s="6">
        <v>74</v>
      </c>
      <c r="B81" s="97" t="s">
        <v>76</v>
      </c>
      <c r="C81" s="101">
        <v>11.6</v>
      </c>
      <c r="D81" s="108">
        <v>11.570934465669353</v>
      </c>
      <c r="E81" s="45">
        <v>36.4</v>
      </c>
      <c r="F81" s="108">
        <v>36.498149934540308</v>
      </c>
      <c r="G81" s="45">
        <v>45.9</v>
      </c>
      <c r="H81" s="108">
        <v>46.248873370047313</v>
      </c>
      <c r="I81" s="45">
        <v>0.5</v>
      </c>
      <c r="J81" s="108">
        <v>0.42294218689304874</v>
      </c>
      <c r="K81" s="45">
        <v>3.8</v>
      </c>
      <c r="L81" s="108">
        <v>4.5</v>
      </c>
      <c r="M81" s="45">
        <v>1.8</v>
      </c>
      <c r="N81" s="108">
        <v>1.3922136665962572</v>
      </c>
      <c r="O81" s="123">
        <v>0</v>
      </c>
      <c r="P81" s="108">
        <v>0</v>
      </c>
    </row>
    <row r="82" spans="1:16" ht="9.6">
      <c r="A82" s="6">
        <v>75</v>
      </c>
      <c r="B82" s="97" t="s">
        <v>77</v>
      </c>
      <c r="C82" s="103">
        <v>18.5</v>
      </c>
      <c r="D82" s="107">
        <v>18.334262234861662</v>
      </c>
      <c r="E82" s="44">
        <v>28.6</v>
      </c>
      <c r="F82" s="107">
        <v>29.143879297116797</v>
      </c>
      <c r="G82" s="44">
        <v>37.299999999999997</v>
      </c>
      <c r="H82" s="107">
        <v>37.403172623876777</v>
      </c>
      <c r="I82" s="44">
        <v>0.6</v>
      </c>
      <c r="J82" s="107">
        <v>0.52013888841328226</v>
      </c>
      <c r="K82" s="44">
        <v>11.5</v>
      </c>
      <c r="L82" s="107">
        <v>12.4</v>
      </c>
      <c r="M82" s="44">
        <v>3.5</v>
      </c>
      <c r="N82" s="107">
        <v>3.0265290164371943</v>
      </c>
      <c r="O82" s="122">
        <v>0</v>
      </c>
      <c r="P82" s="107">
        <v>0</v>
      </c>
    </row>
    <row r="83" spans="1:16" ht="9.6">
      <c r="A83" s="6">
        <v>76</v>
      </c>
      <c r="B83" s="97" t="s">
        <v>78</v>
      </c>
      <c r="C83" s="103">
        <v>19.8</v>
      </c>
      <c r="D83" s="107">
        <v>19.876967215995652</v>
      </c>
      <c r="E83" s="44">
        <v>26.5</v>
      </c>
      <c r="F83" s="107">
        <v>27.246938341991751</v>
      </c>
      <c r="G83" s="44">
        <v>48.7</v>
      </c>
      <c r="H83" s="107">
        <v>49.022746412031118</v>
      </c>
      <c r="I83" s="44">
        <v>0.2</v>
      </c>
      <c r="J83" s="107">
        <v>0.15997417646664178</v>
      </c>
      <c r="K83" s="44">
        <v>3.6</v>
      </c>
      <c r="L83" s="107">
        <v>3.1</v>
      </c>
      <c r="M83" s="44">
        <v>1.2</v>
      </c>
      <c r="N83" s="107">
        <v>9.4144742454635236E-2</v>
      </c>
      <c r="O83" s="122">
        <v>0</v>
      </c>
      <c r="P83" s="107">
        <v>0</v>
      </c>
    </row>
    <row r="84" spans="1:16" ht="9.6">
      <c r="A84" s="6">
        <v>77</v>
      </c>
      <c r="B84" s="97" t="s">
        <v>79</v>
      </c>
      <c r="C84" s="103">
        <v>9.4</v>
      </c>
      <c r="D84" s="107">
        <v>9.0215478328902297</v>
      </c>
      <c r="E84" s="44">
        <v>46.4</v>
      </c>
      <c r="F84" s="107">
        <v>47.762993948396364</v>
      </c>
      <c r="G84" s="44">
        <v>13</v>
      </c>
      <c r="H84" s="107">
        <v>19.301608926893778</v>
      </c>
      <c r="I84" s="44">
        <v>0.8</v>
      </c>
      <c r="J84" s="107">
        <v>0.59757486818717187</v>
      </c>
      <c r="K84" s="44">
        <v>24.9</v>
      </c>
      <c r="L84" s="107">
        <v>19.7</v>
      </c>
      <c r="M84" s="44">
        <v>5.4</v>
      </c>
      <c r="N84" s="107">
        <v>0.11036444488877659</v>
      </c>
      <c r="O84" s="122">
        <v>0</v>
      </c>
      <c r="P84" s="107">
        <v>0</v>
      </c>
    </row>
    <row r="85" spans="1:16" ht="9.6">
      <c r="A85" s="6">
        <v>78</v>
      </c>
      <c r="B85" s="97" t="s">
        <v>80</v>
      </c>
      <c r="C85" s="103">
        <v>3.9</v>
      </c>
      <c r="D85" s="107">
        <v>6.1289251005950689</v>
      </c>
      <c r="E85" s="44">
        <v>28.2</v>
      </c>
      <c r="F85" s="107">
        <v>28.372540192320667</v>
      </c>
      <c r="G85" s="44">
        <v>35.4</v>
      </c>
      <c r="H85" s="107">
        <v>36.027512118167735</v>
      </c>
      <c r="I85" s="44">
        <v>9.1999999999999993</v>
      </c>
      <c r="J85" s="107">
        <v>4.8214153240030724</v>
      </c>
      <c r="K85" s="44">
        <v>18.5</v>
      </c>
      <c r="L85" s="107">
        <v>19.2</v>
      </c>
      <c r="M85" s="44">
        <v>4.7</v>
      </c>
      <c r="N85" s="107">
        <v>1.9818583883106946</v>
      </c>
      <c r="O85" s="122">
        <v>0</v>
      </c>
      <c r="P85" s="107">
        <v>0</v>
      </c>
    </row>
    <row r="86" spans="1:16" ht="9.6">
      <c r="A86" s="6">
        <v>79</v>
      </c>
      <c r="B86" s="97" t="s">
        <v>81</v>
      </c>
      <c r="C86" s="103">
        <v>7</v>
      </c>
      <c r="D86" s="107">
        <v>7.1819636975154202</v>
      </c>
      <c r="E86" s="44">
        <v>15.8</v>
      </c>
      <c r="F86" s="107">
        <v>16.461920791814929</v>
      </c>
      <c r="G86" s="44">
        <v>12.4</v>
      </c>
      <c r="H86" s="107">
        <v>12.788604972123215</v>
      </c>
      <c r="I86" s="44">
        <v>0.1</v>
      </c>
      <c r="J86" s="107">
        <v>0.11952226977995652</v>
      </c>
      <c r="K86" s="44">
        <v>62.7</v>
      </c>
      <c r="L86" s="107">
        <v>50.9</v>
      </c>
      <c r="M86" s="44">
        <v>2</v>
      </c>
      <c r="N86" s="107">
        <v>0.39923609041005892</v>
      </c>
      <c r="O86" s="122">
        <v>0</v>
      </c>
      <c r="P86" s="107">
        <v>0</v>
      </c>
    </row>
    <row r="87" spans="1:16" ht="9.6">
      <c r="A87" s="6">
        <v>80</v>
      </c>
      <c r="B87" s="97" t="s">
        <v>82</v>
      </c>
      <c r="C87" s="103">
        <v>1.6</v>
      </c>
      <c r="D87" s="107">
        <v>1.5471593881651284</v>
      </c>
      <c r="E87" s="44">
        <v>53.7</v>
      </c>
      <c r="F87" s="107">
        <v>61.24571323420458</v>
      </c>
      <c r="G87" s="44">
        <v>31.2</v>
      </c>
      <c r="H87" s="107">
        <v>28.421392905859928</v>
      </c>
      <c r="I87" s="44">
        <v>1.5</v>
      </c>
      <c r="J87" s="107">
        <v>0.38714411956940309</v>
      </c>
      <c r="K87" s="44">
        <v>2.6</v>
      </c>
      <c r="L87" s="107">
        <v>6.7</v>
      </c>
      <c r="M87" s="44">
        <v>9.4</v>
      </c>
      <c r="N87" s="107">
        <v>4.9143015671133199</v>
      </c>
      <c r="O87" s="122">
        <v>0</v>
      </c>
      <c r="P87" s="107">
        <v>0</v>
      </c>
    </row>
    <row r="88" spans="1:16" ht="9.6">
      <c r="A88" s="95">
        <v>81</v>
      </c>
      <c r="B88" s="98" t="s">
        <v>83</v>
      </c>
      <c r="C88" s="103">
        <v>9.1999999999999993</v>
      </c>
      <c r="D88" s="107">
        <v>9.2222147954054829</v>
      </c>
      <c r="E88" s="44">
        <v>21.3</v>
      </c>
      <c r="F88" s="107">
        <v>19.126229441777433</v>
      </c>
      <c r="G88" s="44">
        <v>54.9</v>
      </c>
      <c r="H88" s="107">
        <v>55.067485064966547</v>
      </c>
      <c r="I88" s="44">
        <v>0.2</v>
      </c>
      <c r="J88" s="107">
        <v>9.1261783587760645E-2</v>
      </c>
      <c r="K88" s="44">
        <v>10.1</v>
      </c>
      <c r="L88" s="107">
        <v>13.9</v>
      </c>
      <c r="M88" s="44">
        <v>4.3</v>
      </c>
      <c r="N88" s="107">
        <v>4.2885255452623818</v>
      </c>
      <c r="O88" s="122">
        <v>0</v>
      </c>
      <c r="P88" s="107">
        <v>0</v>
      </c>
    </row>
    <row r="89" spans="1:16" ht="9.6">
      <c r="A89" s="95">
        <v>82</v>
      </c>
      <c r="B89" s="98" t="s">
        <v>84</v>
      </c>
      <c r="C89" s="103">
        <v>1.8</v>
      </c>
      <c r="D89" s="107">
        <v>4.3851291746373562</v>
      </c>
      <c r="E89" s="44">
        <v>55.8</v>
      </c>
      <c r="F89" s="107">
        <v>57.633786181299818</v>
      </c>
      <c r="G89" s="44">
        <v>32.5</v>
      </c>
      <c r="H89" s="107">
        <v>33.85958713802026</v>
      </c>
      <c r="I89" s="44">
        <v>0</v>
      </c>
      <c r="J89" s="107">
        <v>4.9410365368417308E-2</v>
      </c>
      <c r="K89" s="44">
        <v>2.9</v>
      </c>
      <c r="L89" s="107">
        <v>3.3</v>
      </c>
      <c r="M89" s="44">
        <v>7</v>
      </c>
      <c r="N89" s="107">
        <v>1.4350435874305381</v>
      </c>
      <c r="O89" s="122">
        <v>0</v>
      </c>
      <c r="P89" s="107">
        <v>0</v>
      </c>
    </row>
    <row r="90" spans="1:16" ht="9.6">
      <c r="A90" s="95">
        <v>83</v>
      </c>
      <c r="B90" s="98" t="s">
        <v>85</v>
      </c>
      <c r="C90" s="103">
        <v>5.9</v>
      </c>
      <c r="D90" s="107">
        <v>6.1972160948257446</v>
      </c>
      <c r="E90" s="44">
        <v>32.4</v>
      </c>
      <c r="F90" s="107">
        <v>35.756003178647028</v>
      </c>
      <c r="G90" s="44">
        <v>38.799999999999997</v>
      </c>
      <c r="H90" s="107">
        <v>37.798478483000864</v>
      </c>
      <c r="I90" s="44">
        <v>0</v>
      </c>
      <c r="J90" s="107">
        <v>0</v>
      </c>
      <c r="K90" s="44">
        <v>22.3</v>
      </c>
      <c r="L90" s="107">
        <v>14</v>
      </c>
      <c r="M90" s="44">
        <v>0.7</v>
      </c>
      <c r="N90" s="107">
        <v>0.20954984462594972</v>
      </c>
      <c r="O90" s="122">
        <v>0</v>
      </c>
      <c r="P90" s="107">
        <v>0</v>
      </c>
    </row>
    <row r="91" spans="1:16" ht="9.6">
      <c r="A91" s="95">
        <v>84</v>
      </c>
      <c r="B91" s="98" t="s">
        <v>86</v>
      </c>
      <c r="C91" s="103">
        <v>0.3</v>
      </c>
      <c r="D91" s="107">
        <v>4.7279736319310954</v>
      </c>
      <c r="E91" s="44">
        <v>20.399999999999999</v>
      </c>
      <c r="F91" s="107">
        <v>17.291464489894391</v>
      </c>
      <c r="G91" s="44">
        <v>72.8</v>
      </c>
      <c r="H91" s="107">
        <v>73.927050232938626</v>
      </c>
      <c r="I91" s="44">
        <v>0.3</v>
      </c>
      <c r="J91" s="107">
        <v>0.31716247020494109</v>
      </c>
      <c r="K91" s="44">
        <v>5.2</v>
      </c>
      <c r="L91" s="107">
        <v>3.2</v>
      </c>
      <c r="M91" s="44">
        <v>1</v>
      </c>
      <c r="N91" s="107">
        <v>0.58035374527519412</v>
      </c>
      <c r="O91" s="122">
        <v>0</v>
      </c>
      <c r="P91" s="107">
        <v>0</v>
      </c>
    </row>
    <row r="92" spans="1:16" ht="9.6">
      <c r="A92" s="95">
        <v>85</v>
      </c>
      <c r="B92" s="98" t="s">
        <v>87</v>
      </c>
      <c r="C92" s="103">
        <v>20.3</v>
      </c>
      <c r="D92" s="107">
        <v>20.269097154509193</v>
      </c>
      <c r="E92" s="44">
        <v>13.1</v>
      </c>
      <c r="F92" s="107">
        <v>12.583704549972296</v>
      </c>
      <c r="G92" s="44">
        <v>27.6</v>
      </c>
      <c r="H92" s="107">
        <v>27.175053751896559</v>
      </c>
      <c r="I92" s="44">
        <v>0</v>
      </c>
      <c r="J92" s="107">
        <v>0.22445864107862068</v>
      </c>
      <c r="K92" s="44">
        <v>39.1</v>
      </c>
      <c r="L92" s="107">
        <v>28.7</v>
      </c>
      <c r="M92" s="44">
        <v>0</v>
      </c>
      <c r="N92" s="107">
        <v>0</v>
      </c>
      <c r="O92" s="122">
        <v>0</v>
      </c>
      <c r="P92" s="107">
        <v>0</v>
      </c>
    </row>
    <row r="93" spans="1:16" ht="9.6">
      <c r="A93" s="95">
        <v>86</v>
      </c>
      <c r="B93" s="98" t="s">
        <v>88</v>
      </c>
      <c r="C93" s="103">
        <v>6</v>
      </c>
      <c r="D93" s="107">
        <v>6.1652351199432829</v>
      </c>
      <c r="E93" s="44">
        <v>67.599999999999994</v>
      </c>
      <c r="F93" s="107">
        <v>67.124919189848242</v>
      </c>
      <c r="G93" s="44">
        <v>10</v>
      </c>
      <c r="H93" s="107">
        <v>9.9004058000661335</v>
      </c>
      <c r="I93" s="44">
        <v>0.5</v>
      </c>
      <c r="J93" s="107">
        <v>1.0790030652633371</v>
      </c>
      <c r="K93" s="44">
        <v>15.5</v>
      </c>
      <c r="L93" s="107">
        <v>12.6</v>
      </c>
      <c r="M93" s="44">
        <v>0.4</v>
      </c>
      <c r="N93" s="107">
        <v>0.12944824317368064</v>
      </c>
      <c r="O93" s="122">
        <v>0</v>
      </c>
      <c r="P93" s="107">
        <v>0</v>
      </c>
    </row>
    <row r="94" spans="1:16" ht="9.6">
      <c r="A94" s="95">
        <v>87</v>
      </c>
      <c r="B94" s="98" t="s">
        <v>89</v>
      </c>
      <c r="C94" s="103">
        <v>9.6999999999999993</v>
      </c>
      <c r="D94" s="107">
        <v>8.8747205361390051</v>
      </c>
      <c r="E94" s="44">
        <v>50.6</v>
      </c>
      <c r="F94" s="107">
        <v>51.886425486751932</v>
      </c>
      <c r="G94" s="44">
        <v>33.200000000000003</v>
      </c>
      <c r="H94" s="107">
        <v>30.437547206026107</v>
      </c>
      <c r="I94" s="44">
        <v>0.5</v>
      </c>
      <c r="J94" s="107">
        <v>0.25991203103028276</v>
      </c>
      <c r="K94" s="44">
        <v>4.5999999999999996</v>
      </c>
      <c r="L94" s="107">
        <v>6.4</v>
      </c>
      <c r="M94" s="44">
        <v>1.4</v>
      </c>
      <c r="N94" s="107">
        <v>0.4035876195985012</v>
      </c>
      <c r="O94" s="122">
        <v>0</v>
      </c>
      <c r="P94" s="107">
        <v>0</v>
      </c>
    </row>
    <row r="95" spans="1:16" ht="9.6">
      <c r="A95" s="95">
        <v>88</v>
      </c>
      <c r="B95" s="98" t="s">
        <v>90</v>
      </c>
      <c r="C95" s="103">
        <v>32.200000000000003</v>
      </c>
      <c r="D95" s="107">
        <v>32.361596030141868</v>
      </c>
      <c r="E95" s="44">
        <v>9.5</v>
      </c>
      <c r="F95" s="107">
        <v>9.1074681374281159</v>
      </c>
      <c r="G95" s="44">
        <v>37.700000000000003</v>
      </c>
      <c r="H95" s="107">
        <v>37.69576559744818</v>
      </c>
      <c r="I95" s="44">
        <v>0.5</v>
      </c>
      <c r="J95" s="107">
        <v>0.39445855740028701</v>
      </c>
      <c r="K95" s="44">
        <v>18.399999999999999</v>
      </c>
      <c r="L95" s="107">
        <v>17.899999999999999</v>
      </c>
      <c r="M95" s="44">
        <v>1.8</v>
      </c>
      <c r="N95" s="107">
        <v>0.79700131626845772</v>
      </c>
      <c r="O95" s="122">
        <v>0</v>
      </c>
      <c r="P95" s="107">
        <v>0</v>
      </c>
    </row>
    <row r="96" spans="1:16" ht="9.6">
      <c r="A96" s="95">
        <v>89</v>
      </c>
      <c r="B96" s="98" t="s">
        <v>91</v>
      </c>
      <c r="C96" s="103">
        <v>2.2999999999999998</v>
      </c>
      <c r="D96" s="107">
        <v>2.560989719471535</v>
      </c>
      <c r="E96" s="44">
        <v>16.8</v>
      </c>
      <c r="F96" s="107">
        <v>10.82946287068016</v>
      </c>
      <c r="G96" s="44">
        <v>69.8</v>
      </c>
      <c r="H96" s="107">
        <v>76.297846219264784</v>
      </c>
      <c r="I96" s="44">
        <v>7.2</v>
      </c>
      <c r="J96" s="107">
        <v>7.0910808763144688</v>
      </c>
      <c r="K96" s="44">
        <v>3.7</v>
      </c>
      <c r="L96" s="107">
        <v>2.5</v>
      </c>
      <c r="M96" s="44">
        <v>0.3</v>
      </c>
      <c r="N96" s="107">
        <v>6.4692226555673041E-2</v>
      </c>
      <c r="O96" s="122">
        <v>0</v>
      </c>
      <c r="P96" s="107">
        <v>0</v>
      </c>
    </row>
    <row r="97" spans="1:16" ht="9.6">
      <c r="A97" s="95">
        <v>90</v>
      </c>
      <c r="B97" s="98" t="s">
        <v>92</v>
      </c>
      <c r="C97" s="103">
        <v>19.899999999999999</v>
      </c>
      <c r="D97" s="107">
        <v>20.077851676346135</v>
      </c>
      <c r="E97" s="44">
        <v>8.8000000000000007</v>
      </c>
      <c r="F97" s="107">
        <v>6.2000593962679629</v>
      </c>
      <c r="G97" s="44">
        <v>62.1</v>
      </c>
      <c r="H97" s="107">
        <v>65.3220075628372</v>
      </c>
      <c r="I97" s="44">
        <v>0.5</v>
      </c>
      <c r="J97" s="107">
        <v>0.22432994738875484</v>
      </c>
      <c r="K97" s="44">
        <v>7.8</v>
      </c>
      <c r="L97" s="107">
        <v>6.5</v>
      </c>
      <c r="M97" s="44">
        <v>0.9</v>
      </c>
      <c r="N97" s="107">
        <v>7.6045793140230883E-2</v>
      </c>
      <c r="O97" s="122">
        <v>0</v>
      </c>
      <c r="P97" s="107">
        <v>0</v>
      </c>
    </row>
    <row r="98" spans="1:16" ht="9.6">
      <c r="A98" s="95">
        <v>91</v>
      </c>
      <c r="B98" s="98" t="s">
        <v>93</v>
      </c>
      <c r="C98" s="103">
        <v>28.2</v>
      </c>
      <c r="D98" s="107">
        <v>23.591346384125885</v>
      </c>
      <c r="E98" s="44">
        <v>15.7</v>
      </c>
      <c r="F98" s="107">
        <v>11.774019464587138</v>
      </c>
      <c r="G98" s="44">
        <v>41.3</v>
      </c>
      <c r="H98" s="107">
        <v>34.18378690555064</v>
      </c>
      <c r="I98" s="44">
        <v>1</v>
      </c>
      <c r="J98" s="107">
        <v>1.326652326832199</v>
      </c>
      <c r="K98" s="44">
        <v>11.3</v>
      </c>
      <c r="L98" s="107">
        <v>24</v>
      </c>
      <c r="M98" s="44">
        <v>2.6</v>
      </c>
      <c r="N98" s="107">
        <v>21.513965650533475</v>
      </c>
      <c r="O98" s="122">
        <v>0</v>
      </c>
      <c r="P98" s="107">
        <v>0</v>
      </c>
    </row>
    <row r="99" spans="1:16" ht="9.6">
      <c r="A99" s="95">
        <v>92</v>
      </c>
      <c r="B99" s="98" t="s">
        <v>94</v>
      </c>
      <c r="C99" s="103">
        <v>13.3</v>
      </c>
      <c r="D99" s="107">
        <v>12.263097672963561</v>
      </c>
      <c r="E99" s="44">
        <v>41.1</v>
      </c>
      <c r="F99" s="107">
        <v>37.164480675630351</v>
      </c>
      <c r="G99" s="44">
        <v>30.2</v>
      </c>
      <c r="H99" s="107">
        <v>27.86280434846276</v>
      </c>
      <c r="I99" s="44">
        <v>0.5</v>
      </c>
      <c r="J99" s="107">
        <v>0.35571510120179917</v>
      </c>
      <c r="K99" s="44">
        <v>10.3</v>
      </c>
      <c r="L99" s="107">
        <v>18</v>
      </c>
      <c r="M99" s="44">
        <v>4.5999999999999996</v>
      </c>
      <c r="N99" s="107">
        <v>13.457510180944881</v>
      </c>
      <c r="O99" s="122">
        <v>0</v>
      </c>
      <c r="P99" s="107">
        <v>0</v>
      </c>
    </row>
    <row r="100" spans="1:16" ht="9.6">
      <c r="A100" s="95">
        <v>93</v>
      </c>
      <c r="B100" s="98" t="s">
        <v>95</v>
      </c>
      <c r="C100" s="103">
        <v>7.1</v>
      </c>
      <c r="D100" s="107">
        <v>7.0884203605433793</v>
      </c>
      <c r="E100" s="44">
        <v>38.5</v>
      </c>
      <c r="F100" s="107">
        <v>38.921089770726674</v>
      </c>
      <c r="G100" s="44">
        <v>50.8</v>
      </c>
      <c r="H100" s="107">
        <v>50.716090233202138</v>
      </c>
      <c r="I100" s="44">
        <v>0</v>
      </c>
      <c r="J100" s="107">
        <v>0</v>
      </c>
      <c r="K100" s="44">
        <v>3.3</v>
      </c>
      <c r="L100" s="107">
        <v>2.9</v>
      </c>
      <c r="M100" s="44">
        <v>0.3</v>
      </c>
      <c r="N100" s="107">
        <v>0.25009472485855733</v>
      </c>
      <c r="O100" s="122">
        <v>0</v>
      </c>
      <c r="P100" s="107">
        <v>0</v>
      </c>
    </row>
    <row r="101" spans="1:16" ht="9.6">
      <c r="A101" s="95">
        <v>94</v>
      </c>
      <c r="B101" s="98" t="s">
        <v>96</v>
      </c>
      <c r="C101" s="103">
        <v>2.7</v>
      </c>
      <c r="D101" s="107">
        <v>2.0073925391046274</v>
      </c>
      <c r="E101" s="44">
        <v>23.1</v>
      </c>
      <c r="F101" s="107">
        <v>18.690364975792267</v>
      </c>
      <c r="G101" s="44">
        <v>53.6</v>
      </c>
      <c r="H101" s="107">
        <v>63.734571773921658</v>
      </c>
      <c r="I101" s="44">
        <v>11.3</v>
      </c>
      <c r="J101" s="107">
        <v>8.4457990590092304</v>
      </c>
      <c r="K101" s="44">
        <v>8.4</v>
      </c>
      <c r="L101" s="107">
        <v>5.0999999999999996</v>
      </c>
      <c r="M101" s="44">
        <v>0.8</v>
      </c>
      <c r="N101" s="107">
        <v>0.5038016885670511</v>
      </c>
      <c r="O101" s="122">
        <v>0</v>
      </c>
      <c r="P101" s="107">
        <v>0</v>
      </c>
    </row>
    <row r="102" spans="1:16" ht="9.6">
      <c r="A102" s="95">
        <v>95</v>
      </c>
      <c r="B102" s="98" t="s">
        <v>97</v>
      </c>
      <c r="C102" s="103">
        <v>10.9</v>
      </c>
      <c r="D102" s="107">
        <v>10.891432658465396</v>
      </c>
      <c r="E102" s="44">
        <v>4.7</v>
      </c>
      <c r="F102" s="107">
        <v>9.2371233535288777</v>
      </c>
      <c r="G102" s="44">
        <v>59.2</v>
      </c>
      <c r="H102" s="107">
        <v>56.030602417756761</v>
      </c>
      <c r="I102" s="44">
        <v>0.4</v>
      </c>
      <c r="J102" s="107">
        <v>0.36833856247952634</v>
      </c>
      <c r="K102" s="44">
        <v>13.4</v>
      </c>
      <c r="L102" s="107">
        <v>19.7</v>
      </c>
      <c r="M102" s="44">
        <v>11.5</v>
      </c>
      <c r="N102" s="107">
        <v>10.750782660166127</v>
      </c>
      <c r="O102" s="122">
        <v>0</v>
      </c>
      <c r="P102" s="107">
        <v>0</v>
      </c>
    </row>
    <row r="103" spans="1:16" ht="9.6">
      <c r="A103" s="95">
        <v>96</v>
      </c>
      <c r="B103" s="98" t="s">
        <v>98</v>
      </c>
      <c r="C103" s="103">
        <v>7.9</v>
      </c>
      <c r="D103" s="107">
        <v>8.2671511500886687</v>
      </c>
      <c r="E103" s="44">
        <v>13.4</v>
      </c>
      <c r="F103" s="107">
        <v>11.659223358757878</v>
      </c>
      <c r="G103" s="44">
        <v>65.099999999999994</v>
      </c>
      <c r="H103" s="107">
        <v>67.446842657907098</v>
      </c>
      <c r="I103" s="44">
        <v>7.7</v>
      </c>
      <c r="J103" s="107">
        <v>6.7695449482762946</v>
      </c>
      <c r="K103" s="44">
        <v>4.9000000000000004</v>
      </c>
      <c r="L103" s="107">
        <v>4.8</v>
      </c>
      <c r="M103" s="44">
        <v>0.9</v>
      </c>
      <c r="N103" s="107">
        <v>0.45793391266879763</v>
      </c>
      <c r="O103" s="122">
        <v>0</v>
      </c>
      <c r="P103" s="107">
        <v>0</v>
      </c>
    </row>
    <row r="104" spans="1:16" ht="9.6">
      <c r="A104" s="95">
        <v>97</v>
      </c>
      <c r="B104" s="98" t="s">
        <v>99</v>
      </c>
      <c r="C104" s="103">
        <v>56.1</v>
      </c>
      <c r="D104" s="107">
        <v>56.895340701927722</v>
      </c>
      <c r="E104" s="44">
        <v>0.4</v>
      </c>
      <c r="F104" s="107">
        <v>0.43696716577560513</v>
      </c>
      <c r="G104" s="44">
        <v>39.799999999999997</v>
      </c>
      <c r="H104" s="107">
        <v>39.745542644843333</v>
      </c>
      <c r="I104" s="44">
        <v>0.3</v>
      </c>
      <c r="J104" s="107">
        <v>0.26501290594535321</v>
      </c>
      <c r="K104" s="44">
        <v>2.1</v>
      </c>
      <c r="L104" s="107">
        <v>2.2999999999999998</v>
      </c>
      <c r="M104" s="44">
        <v>1.3</v>
      </c>
      <c r="N104" s="107">
        <v>0.57219585390200955</v>
      </c>
      <c r="O104" s="122">
        <v>0</v>
      </c>
      <c r="P104" s="107">
        <v>0</v>
      </c>
    </row>
    <row r="105" spans="1:16" ht="9.6">
      <c r="A105" s="95">
        <v>98</v>
      </c>
      <c r="B105" s="98" t="s">
        <v>100</v>
      </c>
      <c r="C105" s="103">
        <v>44.7</v>
      </c>
      <c r="D105" s="107">
        <v>46.161274419607658</v>
      </c>
      <c r="E105" s="44">
        <v>6.8</v>
      </c>
      <c r="F105" s="107">
        <v>6.2889098992568533</v>
      </c>
      <c r="G105" s="44">
        <v>35</v>
      </c>
      <c r="H105" s="107">
        <v>34.590491266658034</v>
      </c>
      <c r="I105" s="44">
        <v>7.5</v>
      </c>
      <c r="J105" s="107">
        <v>7.3469008855213582</v>
      </c>
      <c r="K105" s="44">
        <v>3.4</v>
      </c>
      <c r="L105" s="107">
        <v>4.5999999999999996</v>
      </c>
      <c r="M105" s="44">
        <v>2.6</v>
      </c>
      <c r="N105" s="107">
        <v>1.6561889135106072</v>
      </c>
      <c r="O105" s="122">
        <v>0</v>
      </c>
      <c r="P105" s="107">
        <v>0</v>
      </c>
    </row>
    <row r="106" spans="1:16" ht="9.6">
      <c r="A106" s="95">
        <v>99</v>
      </c>
      <c r="B106" s="98" t="s">
        <v>101</v>
      </c>
      <c r="C106" s="103">
        <v>5.5</v>
      </c>
      <c r="D106" s="107">
        <v>5.5252273235769094</v>
      </c>
      <c r="E106" s="44">
        <v>11.7</v>
      </c>
      <c r="F106" s="107">
        <v>11.082922383990038</v>
      </c>
      <c r="G106" s="44">
        <v>75.5</v>
      </c>
      <c r="H106" s="107">
        <v>77.235886427108142</v>
      </c>
      <c r="I106" s="44">
        <v>2.2000000000000002</v>
      </c>
      <c r="J106" s="107">
        <v>1.9022965068403346</v>
      </c>
      <c r="K106" s="44">
        <v>3.9</v>
      </c>
      <c r="L106" s="107">
        <v>3.5</v>
      </c>
      <c r="M106" s="44">
        <v>1.2</v>
      </c>
      <c r="N106" s="107">
        <v>0.66542330218197587</v>
      </c>
      <c r="O106" s="122">
        <v>0</v>
      </c>
      <c r="P106" s="107">
        <v>0</v>
      </c>
    </row>
    <row r="107" spans="1:16" ht="9.6">
      <c r="A107" s="95">
        <v>100</v>
      </c>
      <c r="B107" s="98" t="s">
        <v>102</v>
      </c>
      <c r="C107" s="103">
        <v>37.799999999999997</v>
      </c>
      <c r="D107" s="107">
        <v>37.841519584927418</v>
      </c>
      <c r="E107" s="44">
        <v>42.4</v>
      </c>
      <c r="F107" s="107">
        <v>42.382387242648711</v>
      </c>
      <c r="G107" s="44">
        <v>18</v>
      </c>
      <c r="H107" s="107">
        <v>17.971826232225588</v>
      </c>
      <c r="I107" s="44">
        <v>0.4</v>
      </c>
      <c r="J107" s="107">
        <v>0.4460141317851915</v>
      </c>
      <c r="K107" s="44">
        <v>1</v>
      </c>
      <c r="L107" s="107">
        <v>1.1000000000000001</v>
      </c>
      <c r="M107" s="44">
        <v>0.2</v>
      </c>
      <c r="N107" s="107">
        <v>8.8376265400161177E-2</v>
      </c>
      <c r="O107" s="122">
        <v>0</v>
      </c>
      <c r="P107" s="107">
        <v>0</v>
      </c>
    </row>
    <row r="108" spans="1:16" ht="9.6">
      <c r="A108" s="95">
        <v>101</v>
      </c>
      <c r="B108" s="98" t="s">
        <v>103</v>
      </c>
      <c r="C108" s="103">
        <v>14.1</v>
      </c>
      <c r="D108" s="107">
        <v>14.103588574021877</v>
      </c>
      <c r="E108" s="44">
        <v>8.1999999999999993</v>
      </c>
      <c r="F108" s="107">
        <v>7.5579340550358669</v>
      </c>
      <c r="G108" s="44">
        <v>69.3</v>
      </c>
      <c r="H108" s="107">
        <v>69.576392136507977</v>
      </c>
      <c r="I108" s="44">
        <v>0.1</v>
      </c>
      <c r="J108" s="107">
        <v>3.9962820669696121E-2</v>
      </c>
      <c r="K108" s="44">
        <v>7.4</v>
      </c>
      <c r="L108" s="107">
        <v>7.1</v>
      </c>
      <c r="M108" s="44">
        <v>0.8</v>
      </c>
      <c r="N108" s="107">
        <v>0.27272718358340897</v>
      </c>
      <c r="O108" s="122">
        <v>0</v>
      </c>
      <c r="P108" s="107">
        <v>0</v>
      </c>
    </row>
    <row r="109" spans="1:16" ht="9.6">
      <c r="A109" s="95">
        <v>102</v>
      </c>
      <c r="B109" s="98" t="s">
        <v>104</v>
      </c>
      <c r="C109" s="103">
        <v>6.3</v>
      </c>
      <c r="D109" s="107">
        <v>10.895332498866789</v>
      </c>
      <c r="E109" s="44">
        <v>12.1</v>
      </c>
      <c r="F109" s="107">
        <v>12.08365196893172</v>
      </c>
      <c r="G109" s="44">
        <v>70.7</v>
      </c>
      <c r="H109" s="107">
        <v>70.315358533964528</v>
      </c>
      <c r="I109" s="44">
        <v>0.9</v>
      </c>
      <c r="J109" s="107">
        <v>0.88238376247597672</v>
      </c>
      <c r="K109" s="44">
        <v>9.6</v>
      </c>
      <c r="L109" s="107">
        <v>4.9000000000000004</v>
      </c>
      <c r="M109" s="44">
        <v>0.4</v>
      </c>
      <c r="N109" s="107">
        <v>0.81072297311052743</v>
      </c>
      <c r="O109" s="122">
        <v>0</v>
      </c>
      <c r="P109" s="107">
        <v>0</v>
      </c>
    </row>
    <row r="110" spans="1:16" ht="9.6">
      <c r="A110" s="95">
        <v>103</v>
      </c>
      <c r="B110" s="98" t="s">
        <v>105</v>
      </c>
      <c r="C110" s="103">
        <v>53.6</v>
      </c>
      <c r="D110" s="107">
        <v>52.901794652493891</v>
      </c>
      <c r="E110" s="44">
        <v>7.5</v>
      </c>
      <c r="F110" s="107">
        <v>6.4077843382089164</v>
      </c>
      <c r="G110" s="44">
        <v>35.9</v>
      </c>
      <c r="H110" s="107">
        <v>37.703247956419119</v>
      </c>
      <c r="I110" s="44">
        <v>0.4</v>
      </c>
      <c r="J110" s="107">
        <v>0.21700387542181215</v>
      </c>
      <c r="K110" s="44">
        <v>1.3</v>
      </c>
      <c r="L110" s="107">
        <v>2.5</v>
      </c>
      <c r="M110" s="44">
        <v>1.3</v>
      </c>
      <c r="N110" s="107">
        <v>1.2483861069061308</v>
      </c>
      <c r="O110" s="122">
        <v>0</v>
      </c>
      <c r="P110" s="107">
        <v>0</v>
      </c>
    </row>
    <row r="111" spans="1:16" ht="9.6">
      <c r="A111" s="95">
        <v>104</v>
      </c>
      <c r="B111" s="98" t="s">
        <v>106</v>
      </c>
      <c r="C111" s="103">
        <v>15</v>
      </c>
      <c r="D111" s="107">
        <v>14.705222418719751</v>
      </c>
      <c r="E111" s="44">
        <v>5.4</v>
      </c>
      <c r="F111" s="107">
        <v>5.7003540709536651</v>
      </c>
      <c r="G111" s="44">
        <v>16.3</v>
      </c>
      <c r="H111" s="107">
        <v>16.650438422281901</v>
      </c>
      <c r="I111" s="44">
        <v>0.1</v>
      </c>
      <c r="J111" s="107">
        <v>0.13699999928716536</v>
      </c>
      <c r="K111" s="44">
        <v>62.6</v>
      </c>
      <c r="L111" s="107">
        <v>52.4</v>
      </c>
      <c r="M111" s="44">
        <v>0.6</v>
      </c>
      <c r="N111" s="107">
        <v>0.47211913736280098</v>
      </c>
      <c r="O111" s="122">
        <v>0</v>
      </c>
      <c r="P111" s="107">
        <v>0</v>
      </c>
    </row>
    <row r="112" spans="1:16" ht="9.6">
      <c r="A112" s="95">
        <v>105</v>
      </c>
      <c r="B112" s="98" t="s">
        <v>107</v>
      </c>
      <c r="C112" s="103">
        <v>16.2</v>
      </c>
      <c r="D112" s="107">
        <v>16.587943439921794</v>
      </c>
      <c r="E112" s="44">
        <v>53.1</v>
      </c>
      <c r="F112" s="107">
        <v>52.36036902577613</v>
      </c>
      <c r="G112" s="44">
        <v>13.6</v>
      </c>
      <c r="H112" s="107">
        <v>14.337782878920017</v>
      </c>
      <c r="I112" s="44">
        <v>2.9</v>
      </c>
      <c r="J112" s="107">
        <v>0.91678273065341453</v>
      </c>
      <c r="K112" s="44">
        <v>13.5</v>
      </c>
      <c r="L112" s="107">
        <v>8.8000000000000007</v>
      </c>
      <c r="M112" s="44">
        <v>0.8</v>
      </c>
      <c r="N112" s="107">
        <v>2.7950997688825741</v>
      </c>
      <c r="O112" s="122">
        <v>0</v>
      </c>
      <c r="P112" s="107">
        <v>0</v>
      </c>
    </row>
    <row r="113" spans="1:16" ht="9.6">
      <c r="A113" s="95">
        <v>106</v>
      </c>
      <c r="B113" s="98" t="s">
        <v>108</v>
      </c>
      <c r="C113" s="103">
        <v>0.9</v>
      </c>
      <c r="D113" s="107">
        <v>0.18310152120541159</v>
      </c>
      <c r="E113" s="44">
        <v>34</v>
      </c>
      <c r="F113" s="107">
        <v>32.144670823592477</v>
      </c>
      <c r="G113" s="44">
        <v>33.799999999999997</v>
      </c>
      <c r="H113" s="107">
        <v>38.007852346146926</v>
      </c>
      <c r="I113" s="44">
        <v>19.2</v>
      </c>
      <c r="J113" s="107">
        <v>17.793690941486279</v>
      </c>
      <c r="K113" s="44">
        <v>7.3</v>
      </c>
      <c r="L113" s="107">
        <v>6.9</v>
      </c>
      <c r="M113" s="44">
        <v>4.8</v>
      </c>
      <c r="N113" s="107">
        <v>6.7241155990613158E-2</v>
      </c>
      <c r="O113" s="122">
        <v>0</v>
      </c>
      <c r="P113" s="107">
        <v>0</v>
      </c>
    </row>
    <row r="114" spans="1:16" ht="9.6">
      <c r="A114" s="95">
        <v>107</v>
      </c>
      <c r="B114" s="98" t="s">
        <v>109</v>
      </c>
      <c r="C114" s="103">
        <v>17.600000000000001</v>
      </c>
      <c r="D114" s="107">
        <v>16.899276520001564</v>
      </c>
      <c r="E114" s="44">
        <v>46.4</v>
      </c>
      <c r="F114" s="107">
        <v>61.481926615221539</v>
      </c>
      <c r="G114" s="44">
        <v>7.6</v>
      </c>
      <c r="H114" s="107">
        <v>7.2655645771665061</v>
      </c>
      <c r="I114" s="44">
        <v>4.7</v>
      </c>
      <c r="J114" s="107">
        <v>6.1148913004991448</v>
      </c>
      <c r="K114" s="44">
        <v>6.6</v>
      </c>
      <c r="L114" s="107">
        <v>4.9000000000000004</v>
      </c>
      <c r="M114" s="44">
        <v>17.2</v>
      </c>
      <c r="N114" s="107">
        <v>0.29993160568523142</v>
      </c>
      <c r="O114" s="122">
        <v>0</v>
      </c>
      <c r="P114" s="107">
        <v>0</v>
      </c>
    </row>
    <row r="115" spans="1:16" ht="9.6">
      <c r="A115" s="95">
        <v>108</v>
      </c>
      <c r="B115" s="98" t="s">
        <v>110</v>
      </c>
      <c r="C115" s="103">
        <v>11.3</v>
      </c>
      <c r="D115" s="107">
        <v>12.217249686557688</v>
      </c>
      <c r="E115" s="44">
        <v>37.1</v>
      </c>
      <c r="F115" s="107">
        <v>37.778112869718285</v>
      </c>
      <c r="G115" s="44">
        <v>31.2</v>
      </c>
      <c r="H115" s="107">
        <v>33.022034219041778</v>
      </c>
      <c r="I115" s="44">
        <v>5</v>
      </c>
      <c r="J115" s="107">
        <v>6.3730295211868642</v>
      </c>
      <c r="K115" s="44">
        <v>5</v>
      </c>
      <c r="L115" s="107">
        <v>6.2</v>
      </c>
      <c r="M115" s="44">
        <v>10.4</v>
      </c>
      <c r="N115" s="107">
        <v>2.3930637160867474</v>
      </c>
      <c r="O115" s="122">
        <v>0</v>
      </c>
      <c r="P115" s="107">
        <v>0</v>
      </c>
    </row>
    <row r="116" spans="1:16" ht="9.6">
      <c r="A116" s="95">
        <v>109</v>
      </c>
      <c r="B116" s="98" t="s">
        <v>111</v>
      </c>
      <c r="C116" s="103">
        <v>7.6</v>
      </c>
      <c r="D116" s="107">
        <v>5.0237965226611161</v>
      </c>
      <c r="E116" s="44">
        <v>16.2</v>
      </c>
      <c r="F116" s="107">
        <v>20.06143468797249</v>
      </c>
      <c r="G116" s="44">
        <v>11.5</v>
      </c>
      <c r="H116" s="107">
        <v>15.349129291457844</v>
      </c>
      <c r="I116" s="44">
        <v>50.7</v>
      </c>
      <c r="J116" s="107">
        <v>38.913597039840035</v>
      </c>
      <c r="K116" s="44">
        <v>12.5</v>
      </c>
      <c r="L116" s="107">
        <v>9.1</v>
      </c>
      <c r="M116" s="44">
        <v>1.6</v>
      </c>
      <c r="N116" s="107">
        <v>1.4395520185905855</v>
      </c>
      <c r="O116" s="122">
        <v>0</v>
      </c>
      <c r="P116" s="107">
        <v>0</v>
      </c>
    </row>
    <row r="117" spans="1:16" ht="9.6">
      <c r="A117" s="95">
        <v>110</v>
      </c>
      <c r="B117" s="98" t="s">
        <v>112</v>
      </c>
      <c r="C117" s="103">
        <v>1.2</v>
      </c>
      <c r="D117" s="107">
        <v>1.509464488521552</v>
      </c>
      <c r="E117" s="44">
        <v>22.4</v>
      </c>
      <c r="F117" s="107">
        <v>23.636130134480695</v>
      </c>
      <c r="G117" s="44">
        <v>9.5</v>
      </c>
      <c r="H117" s="107">
        <v>10.354303693136455</v>
      </c>
      <c r="I117" s="44">
        <v>40.1</v>
      </c>
      <c r="J117" s="107">
        <v>35.00832147217244</v>
      </c>
      <c r="K117" s="44">
        <v>26</v>
      </c>
      <c r="L117" s="107">
        <v>12</v>
      </c>
      <c r="M117" s="44">
        <v>0.8</v>
      </c>
      <c r="N117" s="107">
        <v>1.1115583391471606</v>
      </c>
      <c r="O117" s="122">
        <v>0</v>
      </c>
      <c r="P117" s="107">
        <v>0</v>
      </c>
    </row>
    <row r="118" spans="1:16" ht="9.6">
      <c r="A118" s="95">
        <v>111</v>
      </c>
      <c r="B118" s="98" t="s">
        <v>113</v>
      </c>
      <c r="C118" s="103">
        <v>42.7</v>
      </c>
      <c r="D118" s="107">
        <v>36.663542994586386</v>
      </c>
      <c r="E118" s="44">
        <v>33</v>
      </c>
      <c r="F118" s="107">
        <v>32.81475520506455</v>
      </c>
      <c r="G118" s="44">
        <v>4.2</v>
      </c>
      <c r="H118" s="107">
        <v>5.1127912717966639</v>
      </c>
      <c r="I118" s="44">
        <v>2.4</v>
      </c>
      <c r="J118" s="107">
        <v>2.3580175884626291</v>
      </c>
      <c r="K118" s="44">
        <v>14.3</v>
      </c>
      <c r="L118" s="107">
        <v>16.3</v>
      </c>
      <c r="M118" s="44">
        <v>3.3</v>
      </c>
      <c r="N118" s="107">
        <v>2.5486335321590827</v>
      </c>
      <c r="O118" s="122">
        <v>0</v>
      </c>
      <c r="P118" s="107">
        <v>0</v>
      </c>
    </row>
    <row r="119" spans="1:16" ht="9.6">
      <c r="A119" s="95">
        <v>112</v>
      </c>
      <c r="B119" s="98" t="s">
        <v>114</v>
      </c>
      <c r="C119" s="103">
        <v>16.3</v>
      </c>
      <c r="D119" s="107">
        <v>21.018348699761532</v>
      </c>
      <c r="E119" s="44">
        <v>28.6</v>
      </c>
      <c r="F119" s="107">
        <v>38.541081769375566</v>
      </c>
      <c r="G119" s="44">
        <v>5</v>
      </c>
      <c r="H119" s="107">
        <v>6.6529171424982145</v>
      </c>
      <c r="I119" s="44">
        <v>17.600000000000001</v>
      </c>
      <c r="J119" s="107">
        <v>24.532146276974931</v>
      </c>
      <c r="K119" s="44">
        <v>6.8</v>
      </c>
      <c r="L119" s="107">
        <v>4.7</v>
      </c>
      <c r="M119" s="44">
        <v>25.8</v>
      </c>
      <c r="N119" s="107">
        <v>2.597869742618529E-2</v>
      </c>
      <c r="O119" s="122">
        <v>0</v>
      </c>
      <c r="P119" s="107">
        <v>0</v>
      </c>
    </row>
    <row r="120" spans="1:16" ht="9.6">
      <c r="A120" s="95">
        <v>113</v>
      </c>
      <c r="B120" s="98" t="s">
        <v>115</v>
      </c>
      <c r="C120" s="103">
        <v>27.3</v>
      </c>
      <c r="D120" s="107">
        <v>27.277875426080278</v>
      </c>
      <c r="E120" s="44">
        <v>5.4</v>
      </c>
      <c r="F120" s="107">
        <v>9.435840049707295</v>
      </c>
      <c r="G120" s="44">
        <v>34.1</v>
      </c>
      <c r="H120" s="107">
        <v>36.892710422247184</v>
      </c>
      <c r="I120" s="44">
        <v>9.8000000000000007</v>
      </c>
      <c r="J120" s="107">
        <v>5.8183966102477234</v>
      </c>
      <c r="K120" s="44">
        <v>7.5</v>
      </c>
      <c r="L120" s="107">
        <v>10.8</v>
      </c>
      <c r="M120" s="44">
        <v>15.8</v>
      </c>
      <c r="N120" s="107">
        <v>15.806410546602457</v>
      </c>
      <c r="O120" s="122">
        <v>0</v>
      </c>
      <c r="P120" s="107">
        <v>0</v>
      </c>
    </row>
    <row r="121" spans="1:16" ht="9.6">
      <c r="A121" s="95">
        <v>114</v>
      </c>
      <c r="B121" s="98" t="s">
        <v>116</v>
      </c>
      <c r="C121" s="103">
        <v>54.4</v>
      </c>
      <c r="D121" s="107">
        <v>54.773416250817633</v>
      </c>
      <c r="E121" s="44">
        <v>5.2</v>
      </c>
      <c r="F121" s="107">
        <v>5.2273556619022923</v>
      </c>
      <c r="G121" s="44">
        <v>22.7</v>
      </c>
      <c r="H121" s="107">
        <v>22.617112423942011</v>
      </c>
      <c r="I121" s="44">
        <v>2.5</v>
      </c>
      <c r="J121" s="107">
        <v>2.5369903598435557</v>
      </c>
      <c r="K121" s="44">
        <v>14.9</v>
      </c>
      <c r="L121" s="107">
        <v>10</v>
      </c>
      <c r="M121" s="44">
        <v>0.2</v>
      </c>
      <c r="N121" s="107">
        <v>0</v>
      </c>
      <c r="O121" s="122">
        <v>0</v>
      </c>
      <c r="P121" s="107">
        <v>0</v>
      </c>
    </row>
    <row r="122" spans="1:16" ht="9.6">
      <c r="A122" s="95">
        <v>115</v>
      </c>
      <c r="B122" s="98" t="s">
        <v>117</v>
      </c>
      <c r="C122" s="103">
        <v>15.9</v>
      </c>
      <c r="D122" s="107">
        <v>16.501539090232573</v>
      </c>
      <c r="E122" s="44">
        <v>4.8</v>
      </c>
      <c r="F122" s="107">
        <v>5.0121265327573115</v>
      </c>
      <c r="G122" s="44">
        <v>1.5</v>
      </c>
      <c r="H122" s="107">
        <v>1.5050120504080369</v>
      </c>
      <c r="I122" s="44">
        <v>42</v>
      </c>
      <c r="J122" s="107">
        <v>42.511209343895821</v>
      </c>
      <c r="K122" s="44">
        <v>35.4</v>
      </c>
      <c r="L122" s="107">
        <v>17.399999999999999</v>
      </c>
      <c r="M122" s="44">
        <v>0.3</v>
      </c>
      <c r="N122" s="107">
        <v>0</v>
      </c>
      <c r="O122" s="122">
        <v>0</v>
      </c>
      <c r="P122" s="107">
        <v>0</v>
      </c>
    </row>
    <row r="123" spans="1:16" ht="9.6">
      <c r="A123" s="95">
        <v>116</v>
      </c>
      <c r="B123" s="98" t="s">
        <v>118</v>
      </c>
      <c r="C123" s="103">
        <v>3.9</v>
      </c>
      <c r="D123" s="107">
        <v>3.8690532083139813</v>
      </c>
      <c r="E123" s="44">
        <v>20.5</v>
      </c>
      <c r="F123" s="107">
        <v>20.478118713350831</v>
      </c>
      <c r="G123" s="44">
        <v>13.9</v>
      </c>
      <c r="H123" s="107">
        <v>13.930041907501293</v>
      </c>
      <c r="I123" s="44">
        <v>2</v>
      </c>
      <c r="J123" s="107">
        <v>2.0242419181835634</v>
      </c>
      <c r="K123" s="44">
        <v>59.7</v>
      </c>
      <c r="L123" s="107">
        <v>47.6</v>
      </c>
      <c r="M123" s="44">
        <v>0</v>
      </c>
      <c r="N123" s="107">
        <v>0</v>
      </c>
      <c r="O123" s="122">
        <v>0</v>
      </c>
      <c r="P123" s="107">
        <v>0</v>
      </c>
    </row>
    <row r="124" spans="1:16" ht="9.6">
      <c r="A124" s="96">
        <v>117</v>
      </c>
      <c r="B124" s="8" t="s">
        <v>119</v>
      </c>
      <c r="C124" s="104">
        <v>0</v>
      </c>
      <c r="D124" s="109">
        <v>0</v>
      </c>
      <c r="E124" s="47">
        <v>80.7</v>
      </c>
      <c r="F124" s="109">
        <v>80.651783803425332</v>
      </c>
      <c r="G124" s="47">
        <v>9.6</v>
      </c>
      <c r="H124" s="109">
        <v>9.5589570843793901</v>
      </c>
      <c r="I124" s="47">
        <v>6.7</v>
      </c>
      <c r="J124" s="109">
        <v>6.674023100598367</v>
      </c>
      <c r="K124" s="47">
        <v>3.1</v>
      </c>
      <c r="L124" s="109">
        <v>1.3</v>
      </c>
      <c r="M124" s="47">
        <v>0</v>
      </c>
      <c r="N124" s="109">
        <v>0</v>
      </c>
      <c r="O124" s="48">
        <v>0</v>
      </c>
      <c r="P124" s="109">
        <v>0</v>
      </c>
    </row>
    <row r="125" spans="1:16" ht="9.6">
      <c r="A125" s="267" t="s">
        <v>132</v>
      </c>
      <c r="B125" s="290"/>
      <c r="C125" s="13">
        <v>20.9</v>
      </c>
      <c r="D125" s="110">
        <v>21.029575230105792</v>
      </c>
      <c r="E125" s="31">
        <v>27.4</v>
      </c>
      <c r="F125" s="110">
        <v>31.480792685639809</v>
      </c>
      <c r="G125" s="31">
        <v>30.7</v>
      </c>
      <c r="H125" s="110">
        <v>28.056691117514781</v>
      </c>
      <c r="I125" s="31">
        <v>3.9</v>
      </c>
      <c r="J125" s="110">
        <v>3.8497726784373354</v>
      </c>
      <c r="K125" s="31">
        <v>13.2</v>
      </c>
      <c r="L125" s="110">
        <v>11.3</v>
      </c>
      <c r="M125" s="31">
        <v>3.8</v>
      </c>
      <c r="N125" s="110">
        <v>2.238221933237218</v>
      </c>
      <c r="O125" s="129">
        <v>0</v>
      </c>
      <c r="P125" s="110">
        <v>0</v>
      </c>
    </row>
  </sheetData>
  <mergeCells count="21">
    <mergeCell ref="A125:B125"/>
    <mergeCell ref="A73:A75"/>
    <mergeCell ref="B73:B75"/>
    <mergeCell ref="C73:P73"/>
    <mergeCell ref="C74:D74"/>
    <mergeCell ref="E74:F74"/>
    <mergeCell ref="G74:H74"/>
    <mergeCell ref="I74:J74"/>
    <mergeCell ref="K74:L74"/>
    <mergeCell ref="M74:N74"/>
    <mergeCell ref="O74:P74"/>
    <mergeCell ref="A1:A3"/>
    <mergeCell ref="B1:B3"/>
    <mergeCell ref="C1:P1"/>
    <mergeCell ref="C2:D2"/>
    <mergeCell ref="E2:F2"/>
    <mergeCell ref="G2:H2"/>
    <mergeCell ref="I2:J2"/>
    <mergeCell ref="K2:L2"/>
    <mergeCell ref="M2:N2"/>
    <mergeCell ref="O2:P2"/>
  </mergeCells>
  <phoneticPr fontId="1"/>
  <pageMargins left="0.59055118110236227" right="0.39370078740157483" top="0.98425196850393704" bottom="0.66" header="0.51181102362204722" footer="0.51181102362204722"/>
  <pageSetup paperSize="9" orientation="portrait" r:id="rId1"/>
  <headerFooter alignWithMargins="0">
    <oddHeader>&amp;R&amp;8港区の土地利用　土地利用現況調査結果の概要
◆参考資料◆町丁目別データ一覧表
③可住地土地利用面積構成比</oddHeader>
    <oddFooter>&amp;C&amp;8&amp;P / &amp;N ページ</oddFooter>
  </headerFooter>
  <rowBreaks count="1" manualBreakCount="1">
    <brk id="7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25"/>
  <sheetViews>
    <sheetView view="pageBreakPreview" zoomScaleNormal="150" zoomScaleSheetLayoutView="100" workbookViewId="0">
      <selection sqref="A1:A3"/>
    </sheetView>
  </sheetViews>
  <sheetFormatPr defaultColWidth="8.88671875" defaultRowHeight="9" customHeight="1"/>
  <cols>
    <col min="1" max="1" width="3.33203125" style="3" bestFit="1" customWidth="1"/>
    <col min="2" max="2" width="8.6640625" style="1" bestFit="1" customWidth="1"/>
    <col min="3" max="3" width="5.21875" style="28" bestFit="1" customWidth="1"/>
    <col min="4" max="4" width="5.21875" style="28" customWidth="1"/>
    <col min="5" max="6" width="4" style="105" customWidth="1"/>
    <col min="7" max="22" width="3.88671875" style="105" customWidth="1"/>
    <col min="23" max="23" width="8.88671875" style="35"/>
    <col min="24" max="16384" width="8.88671875" style="17"/>
  </cols>
  <sheetData>
    <row r="1" spans="1:23" s="16" customFormat="1" ht="13.2">
      <c r="A1" s="269" t="s">
        <v>120</v>
      </c>
      <c r="B1" s="272" t="s">
        <v>127</v>
      </c>
      <c r="C1" s="293" t="s">
        <v>143</v>
      </c>
      <c r="D1" s="294"/>
      <c r="E1" s="297" t="s">
        <v>151</v>
      </c>
      <c r="F1" s="298"/>
      <c r="G1" s="291" t="s">
        <v>145</v>
      </c>
      <c r="H1" s="301"/>
      <c r="I1" s="301"/>
      <c r="J1" s="301"/>
      <c r="K1" s="301"/>
      <c r="L1" s="301"/>
      <c r="M1" s="301"/>
      <c r="N1" s="302"/>
      <c r="O1" s="291" t="s">
        <v>146</v>
      </c>
      <c r="P1" s="301"/>
      <c r="Q1" s="301"/>
      <c r="R1" s="301"/>
      <c r="S1" s="301"/>
      <c r="T1" s="301"/>
      <c r="U1" s="301"/>
      <c r="V1" s="302"/>
      <c r="W1" s="35"/>
    </row>
    <row r="2" spans="1:23" s="16" customFormat="1" ht="13.2">
      <c r="A2" s="285"/>
      <c r="B2" s="273"/>
      <c r="C2" s="295"/>
      <c r="D2" s="296"/>
      <c r="E2" s="299"/>
      <c r="F2" s="300"/>
      <c r="G2" s="291" t="s">
        <v>0</v>
      </c>
      <c r="H2" s="292"/>
      <c r="I2" s="291" t="s">
        <v>1</v>
      </c>
      <c r="J2" s="292"/>
      <c r="K2" s="291" t="s">
        <v>144</v>
      </c>
      <c r="L2" s="292"/>
      <c r="M2" s="291" t="s">
        <v>2</v>
      </c>
      <c r="N2" s="292"/>
      <c r="O2" s="291" t="s">
        <v>147</v>
      </c>
      <c r="P2" s="292"/>
      <c r="Q2" s="291" t="s">
        <v>148</v>
      </c>
      <c r="R2" s="292"/>
      <c r="S2" s="291" t="s">
        <v>149</v>
      </c>
      <c r="T2" s="292"/>
      <c r="U2" s="291" t="s">
        <v>150</v>
      </c>
      <c r="V2" s="292"/>
      <c r="W2" s="35"/>
    </row>
    <row r="3" spans="1:23" s="16" customFormat="1" ht="10.8">
      <c r="A3" s="286"/>
      <c r="B3" s="281"/>
      <c r="C3" s="49" t="s">
        <v>181</v>
      </c>
      <c r="D3" s="114" t="s">
        <v>182</v>
      </c>
      <c r="E3" s="51" t="s">
        <v>181</v>
      </c>
      <c r="F3" s="114" t="s">
        <v>182</v>
      </c>
      <c r="G3" s="51" t="s">
        <v>181</v>
      </c>
      <c r="H3" s="114" t="s">
        <v>182</v>
      </c>
      <c r="I3" s="51" t="s">
        <v>181</v>
      </c>
      <c r="J3" s="114" t="s">
        <v>182</v>
      </c>
      <c r="K3" s="51" t="s">
        <v>181</v>
      </c>
      <c r="L3" s="114" t="s">
        <v>182</v>
      </c>
      <c r="M3" s="51" t="s">
        <v>181</v>
      </c>
      <c r="N3" s="114" t="s">
        <v>182</v>
      </c>
      <c r="O3" s="51" t="s">
        <v>181</v>
      </c>
      <c r="P3" s="114" t="s">
        <v>182</v>
      </c>
      <c r="Q3" s="51" t="s">
        <v>181</v>
      </c>
      <c r="R3" s="114" t="s">
        <v>182</v>
      </c>
      <c r="S3" s="51" t="s">
        <v>181</v>
      </c>
      <c r="T3" s="114" t="s">
        <v>182</v>
      </c>
      <c r="U3" s="55" t="s">
        <v>181</v>
      </c>
      <c r="V3" s="114" t="s">
        <v>182</v>
      </c>
      <c r="W3" s="35"/>
    </row>
    <row r="4" spans="1:23" ht="10.8">
      <c r="A4" s="7">
        <v>1</v>
      </c>
      <c r="B4" s="94" t="s">
        <v>3</v>
      </c>
      <c r="C4" s="50">
        <v>143</v>
      </c>
      <c r="D4" s="52">
        <v>139</v>
      </c>
      <c r="E4" s="43">
        <v>32.6</v>
      </c>
      <c r="F4" s="106">
        <v>32.200000000000003</v>
      </c>
      <c r="G4" s="43">
        <v>16.899999999999999</v>
      </c>
      <c r="H4" s="106">
        <v>8.6</v>
      </c>
      <c r="I4" s="43">
        <v>32.5</v>
      </c>
      <c r="J4" s="106">
        <v>19.399999999999999</v>
      </c>
      <c r="K4" s="43">
        <v>44.2</v>
      </c>
      <c r="L4" s="106">
        <v>21.6</v>
      </c>
      <c r="M4" s="43">
        <v>6.5</v>
      </c>
      <c r="N4" s="106">
        <v>3.6</v>
      </c>
      <c r="O4" s="43">
        <v>1.5</v>
      </c>
      <c r="P4" s="106">
        <v>11.5</v>
      </c>
      <c r="Q4" s="43">
        <v>66</v>
      </c>
      <c r="R4" s="106">
        <v>54.7</v>
      </c>
      <c r="S4" s="43">
        <v>31.1</v>
      </c>
      <c r="T4" s="106">
        <v>54.7</v>
      </c>
      <c r="U4" s="121">
        <v>1.4</v>
      </c>
      <c r="V4" s="106">
        <v>5.8</v>
      </c>
    </row>
    <row r="5" spans="1:23" ht="10.8">
      <c r="A5" s="2">
        <v>2</v>
      </c>
      <c r="B5" s="94" t="s">
        <v>4</v>
      </c>
      <c r="C5" s="112">
        <v>373</v>
      </c>
      <c r="D5" s="53">
        <v>361</v>
      </c>
      <c r="E5" s="44">
        <v>34</v>
      </c>
      <c r="F5" s="107">
        <v>33.200000000000003</v>
      </c>
      <c r="G5" s="44">
        <v>20.9</v>
      </c>
      <c r="H5" s="107">
        <v>14.1</v>
      </c>
      <c r="I5" s="44">
        <v>29.1</v>
      </c>
      <c r="J5" s="107">
        <v>22.4</v>
      </c>
      <c r="K5" s="44">
        <v>44.6</v>
      </c>
      <c r="L5" s="107">
        <v>28.3</v>
      </c>
      <c r="M5" s="44">
        <v>5.4</v>
      </c>
      <c r="N5" s="107">
        <v>3.3</v>
      </c>
      <c r="O5" s="44">
        <v>6.4</v>
      </c>
      <c r="P5" s="107">
        <v>3.9</v>
      </c>
      <c r="Q5" s="44">
        <v>66.400000000000006</v>
      </c>
      <c r="R5" s="107">
        <v>55.7</v>
      </c>
      <c r="S5" s="44">
        <v>26.4</v>
      </c>
      <c r="T5" s="107">
        <v>55.7</v>
      </c>
      <c r="U5" s="122">
        <v>0.8</v>
      </c>
      <c r="V5" s="107">
        <v>3.9</v>
      </c>
    </row>
    <row r="6" spans="1:23" ht="10.8">
      <c r="A6" s="2">
        <v>3</v>
      </c>
      <c r="B6" s="94" t="s">
        <v>5</v>
      </c>
      <c r="C6" s="112">
        <v>390</v>
      </c>
      <c r="D6" s="53">
        <v>377</v>
      </c>
      <c r="E6" s="44">
        <v>37.6</v>
      </c>
      <c r="F6" s="107">
        <v>37.9</v>
      </c>
      <c r="G6" s="44">
        <v>34.1</v>
      </c>
      <c r="H6" s="107">
        <v>24.7</v>
      </c>
      <c r="I6" s="44">
        <v>20.9</v>
      </c>
      <c r="J6" s="107">
        <v>17</v>
      </c>
      <c r="K6" s="44">
        <v>36.200000000000003</v>
      </c>
      <c r="L6" s="107">
        <v>26</v>
      </c>
      <c r="M6" s="44">
        <v>8.6999999999999993</v>
      </c>
      <c r="N6" s="107">
        <v>5</v>
      </c>
      <c r="O6" s="44">
        <v>0.6</v>
      </c>
      <c r="P6" s="107">
        <v>2.4</v>
      </c>
      <c r="Q6" s="44">
        <v>70</v>
      </c>
      <c r="R6" s="107">
        <v>49.1</v>
      </c>
      <c r="S6" s="44">
        <v>28.2</v>
      </c>
      <c r="T6" s="107">
        <v>49.1</v>
      </c>
      <c r="U6" s="122">
        <v>1.1000000000000001</v>
      </c>
      <c r="V6" s="107">
        <v>6.9</v>
      </c>
    </row>
    <row r="7" spans="1:23" ht="10.8">
      <c r="A7" s="2">
        <v>4</v>
      </c>
      <c r="B7" s="94" t="s">
        <v>6</v>
      </c>
      <c r="C7" s="112">
        <v>155</v>
      </c>
      <c r="D7" s="53">
        <v>152</v>
      </c>
      <c r="E7" s="44">
        <v>26.9</v>
      </c>
      <c r="F7" s="107">
        <v>26.9</v>
      </c>
      <c r="G7" s="44">
        <v>19.7</v>
      </c>
      <c r="H7" s="107">
        <v>9.1999999999999993</v>
      </c>
      <c r="I7" s="44">
        <v>31</v>
      </c>
      <c r="J7" s="107">
        <v>17.100000000000001</v>
      </c>
      <c r="K7" s="44">
        <v>45.1</v>
      </c>
      <c r="L7" s="107">
        <v>19.7</v>
      </c>
      <c r="M7" s="44">
        <v>4.2</v>
      </c>
      <c r="N7" s="107">
        <v>1.3</v>
      </c>
      <c r="O7" s="44">
        <v>4.8</v>
      </c>
      <c r="P7" s="107">
        <v>8.6</v>
      </c>
      <c r="Q7" s="44">
        <v>56.4</v>
      </c>
      <c r="R7" s="107">
        <v>61.2</v>
      </c>
      <c r="S7" s="44">
        <v>38.6</v>
      </c>
      <c r="T7" s="107">
        <v>61.2</v>
      </c>
      <c r="U7" s="122">
        <v>0.1</v>
      </c>
      <c r="V7" s="107">
        <v>3.9</v>
      </c>
    </row>
    <row r="8" spans="1:23" ht="10.8">
      <c r="A8" s="2">
        <v>5</v>
      </c>
      <c r="B8" s="94" t="s">
        <v>7</v>
      </c>
      <c r="C8" s="112">
        <v>444</v>
      </c>
      <c r="D8" s="53">
        <v>421</v>
      </c>
      <c r="E8" s="44">
        <v>28.1</v>
      </c>
      <c r="F8" s="107">
        <v>28.4</v>
      </c>
      <c r="G8" s="44">
        <v>15.2</v>
      </c>
      <c r="H8" s="107">
        <v>7.8</v>
      </c>
      <c r="I8" s="44">
        <v>19.7</v>
      </c>
      <c r="J8" s="107">
        <v>12.6</v>
      </c>
      <c r="K8" s="44">
        <v>61.1</v>
      </c>
      <c r="L8" s="107">
        <v>32.299999999999997</v>
      </c>
      <c r="M8" s="44">
        <v>4.0999999999999996</v>
      </c>
      <c r="N8" s="107">
        <v>2.1</v>
      </c>
      <c r="O8" s="44">
        <v>6.7</v>
      </c>
      <c r="P8" s="107">
        <v>2.1</v>
      </c>
      <c r="Q8" s="44">
        <v>76.3</v>
      </c>
      <c r="R8" s="107">
        <v>74.099999999999994</v>
      </c>
      <c r="S8" s="44">
        <v>16.399999999999999</v>
      </c>
      <c r="T8" s="107">
        <v>74.099999999999994</v>
      </c>
      <c r="U8" s="122">
        <v>0.7</v>
      </c>
      <c r="V8" s="107">
        <v>3.3</v>
      </c>
    </row>
    <row r="9" spans="1:23" ht="10.8">
      <c r="A9" s="2">
        <v>6</v>
      </c>
      <c r="B9" s="94" t="s">
        <v>8</v>
      </c>
      <c r="C9" s="112">
        <v>73</v>
      </c>
      <c r="D9" s="53">
        <v>66</v>
      </c>
      <c r="E9" s="44">
        <v>3.8</v>
      </c>
      <c r="F9" s="107">
        <v>3.2</v>
      </c>
      <c r="G9" s="44">
        <v>0</v>
      </c>
      <c r="H9" s="107">
        <v>0</v>
      </c>
      <c r="I9" s="44">
        <v>100</v>
      </c>
      <c r="J9" s="107">
        <v>12.1</v>
      </c>
      <c r="K9" s="44">
        <v>0</v>
      </c>
      <c r="L9" s="107">
        <v>0</v>
      </c>
      <c r="M9" s="44">
        <v>0</v>
      </c>
      <c r="N9" s="107">
        <v>0</v>
      </c>
      <c r="O9" s="44">
        <v>5.8</v>
      </c>
      <c r="P9" s="107">
        <v>10.6</v>
      </c>
      <c r="Q9" s="44">
        <v>63.8</v>
      </c>
      <c r="R9" s="107">
        <v>59.1</v>
      </c>
      <c r="S9" s="44">
        <v>25.9</v>
      </c>
      <c r="T9" s="107">
        <v>59.1</v>
      </c>
      <c r="U9" s="122">
        <v>4.5999999999999996</v>
      </c>
      <c r="V9" s="107">
        <v>18.2</v>
      </c>
    </row>
    <row r="10" spans="1:23" ht="10.8">
      <c r="A10" s="2">
        <v>7</v>
      </c>
      <c r="B10" s="94" t="s">
        <v>9</v>
      </c>
      <c r="C10" s="112">
        <v>51</v>
      </c>
      <c r="D10" s="53">
        <v>49</v>
      </c>
      <c r="E10" s="44">
        <v>4.2</v>
      </c>
      <c r="F10" s="107">
        <v>4.0999999999999996</v>
      </c>
      <c r="G10" s="44">
        <v>0</v>
      </c>
      <c r="H10" s="107">
        <v>0</v>
      </c>
      <c r="I10" s="44">
        <v>50</v>
      </c>
      <c r="J10" s="107">
        <v>2</v>
      </c>
      <c r="K10" s="44">
        <v>50</v>
      </c>
      <c r="L10" s="107">
        <v>2</v>
      </c>
      <c r="M10" s="44">
        <v>0</v>
      </c>
      <c r="N10" s="107">
        <v>0</v>
      </c>
      <c r="O10" s="44">
        <v>0</v>
      </c>
      <c r="P10" s="107">
        <v>0</v>
      </c>
      <c r="Q10" s="44">
        <v>80.5</v>
      </c>
      <c r="R10" s="107">
        <v>89.8</v>
      </c>
      <c r="S10" s="44">
        <v>19.399999999999999</v>
      </c>
      <c r="T10" s="107">
        <v>89.8</v>
      </c>
      <c r="U10" s="122">
        <v>0.1</v>
      </c>
      <c r="V10" s="107">
        <v>8.1999999999999993</v>
      </c>
    </row>
    <row r="11" spans="1:23" ht="10.8">
      <c r="A11" s="2">
        <v>8</v>
      </c>
      <c r="B11" s="94" t="s">
        <v>10</v>
      </c>
      <c r="C11" s="112">
        <v>77</v>
      </c>
      <c r="D11" s="53">
        <v>79</v>
      </c>
      <c r="E11" s="44">
        <v>18.8</v>
      </c>
      <c r="F11" s="107">
        <v>20.7</v>
      </c>
      <c r="G11" s="44">
        <v>0</v>
      </c>
      <c r="H11" s="107">
        <v>0</v>
      </c>
      <c r="I11" s="44">
        <v>37.5</v>
      </c>
      <c r="J11" s="107">
        <v>8.9</v>
      </c>
      <c r="K11" s="44">
        <v>56.3</v>
      </c>
      <c r="L11" s="107">
        <v>11.4</v>
      </c>
      <c r="M11" s="44">
        <v>6.3</v>
      </c>
      <c r="N11" s="107">
        <v>1.3</v>
      </c>
      <c r="O11" s="44">
        <v>0.5</v>
      </c>
      <c r="P11" s="107">
        <v>5.0999999999999996</v>
      </c>
      <c r="Q11" s="44">
        <v>73.900000000000006</v>
      </c>
      <c r="R11" s="107">
        <v>83.5</v>
      </c>
      <c r="S11" s="44">
        <v>25.2</v>
      </c>
      <c r="T11" s="107">
        <v>83.5</v>
      </c>
      <c r="U11" s="122">
        <v>0.4</v>
      </c>
      <c r="V11" s="107">
        <v>2.5</v>
      </c>
    </row>
    <row r="12" spans="1:23" ht="10.8">
      <c r="A12" s="2">
        <v>9</v>
      </c>
      <c r="B12" s="94" t="s">
        <v>11</v>
      </c>
      <c r="C12" s="112">
        <v>91</v>
      </c>
      <c r="D12" s="53">
        <v>94</v>
      </c>
      <c r="E12" s="44">
        <v>37.9</v>
      </c>
      <c r="F12" s="107">
        <v>31.8</v>
      </c>
      <c r="G12" s="44">
        <v>0</v>
      </c>
      <c r="H12" s="107">
        <v>0</v>
      </c>
      <c r="I12" s="44">
        <v>0</v>
      </c>
      <c r="J12" s="107">
        <v>0</v>
      </c>
      <c r="K12" s="44">
        <v>100</v>
      </c>
      <c r="L12" s="107">
        <v>16</v>
      </c>
      <c r="M12" s="44">
        <v>0</v>
      </c>
      <c r="N12" s="107">
        <v>0</v>
      </c>
      <c r="O12" s="44">
        <v>0.3</v>
      </c>
      <c r="P12" s="107">
        <v>1.1000000000000001</v>
      </c>
      <c r="Q12" s="44">
        <v>99.4</v>
      </c>
      <c r="R12" s="107">
        <v>93.6</v>
      </c>
      <c r="S12" s="44">
        <v>0</v>
      </c>
      <c r="T12" s="107">
        <v>93.6</v>
      </c>
      <c r="U12" s="122">
        <v>0.2</v>
      </c>
      <c r="V12" s="107">
        <v>5.3</v>
      </c>
    </row>
    <row r="13" spans="1:23" ht="10.8">
      <c r="A13" s="2">
        <v>10</v>
      </c>
      <c r="B13" s="94" t="s">
        <v>12</v>
      </c>
      <c r="C13" s="112">
        <v>215</v>
      </c>
      <c r="D13" s="53">
        <v>215</v>
      </c>
      <c r="E13" s="44">
        <v>40.5</v>
      </c>
      <c r="F13" s="107">
        <v>41.9</v>
      </c>
      <c r="G13" s="44">
        <v>7.7</v>
      </c>
      <c r="H13" s="107">
        <v>1.4</v>
      </c>
      <c r="I13" s="44">
        <v>1.9</v>
      </c>
      <c r="J13" s="107">
        <v>0.9</v>
      </c>
      <c r="K13" s="44">
        <v>90.4</v>
      </c>
      <c r="L13" s="107">
        <v>18.600000000000001</v>
      </c>
      <c r="M13" s="44">
        <v>0</v>
      </c>
      <c r="N13" s="107">
        <v>0</v>
      </c>
      <c r="O13" s="44">
        <v>0.2</v>
      </c>
      <c r="P13" s="107">
        <v>1.9</v>
      </c>
      <c r="Q13" s="44">
        <v>93.7</v>
      </c>
      <c r="R13" s="107">
        <v>91.2</v>
      </c>
      <c r="S13" s="44">
        <v>0.3</v>
      </c>
      <c r="T13" s="107">
        <v>91.2</v>
      </c>
      <c r="U13" s="122">
        <v>5.9</v>
      </c>
      <c r="V13" s="107">
        <v>4.7</v>
      </c>
    </row>
    <row r="14" spans="1:23" ht="10.8">
      <c r="A14" s="2">
        <v>11</v>
      </c>
      <c r="B14" s="94" t="s">
        <v>13</v>
      </c>
      <c r="C14" s="112">
        <v>280</v>
      </c>
      <c r="D14" s="53">
        <v>281</v>
      </c>
      <c r="E14" s="44">
        <v>97.2</v>
      </c>
      <c r="F14" s="107">
        <v>89.6</v>
      </c>
      <c r="G14" s="44">
        <v>7.6</v>
      </c>
      <c r="H14" s="107">
        <v>1.4</v>
      </c>
      <c r="I14" s="44">
        <v>0</v>
      </c>
      <c r="J14" s="107">
        <v>0</v>
      </c>
      <c r="K14" s="44">
        <v>91.1</v>
      </c>
      <c r="L14" s="107">
        <v>23.5</v>
      </c>
      <c r="M14" s="44">
        <v>1.3</v>
      </c>
      <c r="N14" s="107">
        <v>0.4</v>
      </c>
      <c r="O14" s="44">
        <v>3.2</v>
      </c>
      <c r="P14" s="107">
        <v>1.4</v>
      </c>
      <c r="Q14" s="44">
        <v>95.9</v>
      </c>
      <c r="R14" s="107">
        <v>95.4</v>
      </c>
      <c r="S14" s="44">
        <v>0.7</v>
      </c>
      <c r="T14" s="107">
        <v>95.4</v>
      </c>
      <c r="U14" s="122">
        <v>0.2</v>
      </c>
      <c r="V14" s="107">
        <v>1.8</v>
      </c>
    </row>
    <row r="15" spans="1:23" ht="10.8">
      <c r="A15" s="2">
        <v>12</v>
      </c>
      <c r="B15" s="94" t="s">
        <v>14</v>
      </c>
      <c r="C15" s="112">
        <v>198</v>
      </c>
      <c r="D15" s="53">
        <v>161</v>
      </c>
      <c r="E15" s="44">
        <v>66.900000000000006</v>
      </c>
      <c r="F15" s="107">
        <v>54.8</v>
      </c>
      <c r="G15" s="44">
        <v>19.7</v>
      </c>
      <c r="H15" s="107">
        <v>5.6</v>
      </c>
      <c r="I15" s="44">
        <v>5.3</v>
      </c>
      <c r="J15" s="107">
        <v>7.5</v>
      </c>
      <c r="K15" s="44">
        <v>69.7</v>
      </c>
      <c r="L15" s="107">
        <v>22.4</v>
      </c>
      <c r="M15" s="44">
        <v>5.3</v>
      </c>
      <c r="N15" s="107">
        <v>2.5</v>
      </c>
      <c r="O15" s="44">
        <v>2</v>
      </c>
      <c r="P15" s="107">
        <v>1.9</v>
      </c>
      <c r="Q15" s="44">
        <v>88.2</v>
      </c>
      <c r="R15" s="107">
        <v>79.5</v>
      </c>
      <c r="S15" s="44">
        <v>6.3</v>
      </c>
      <c r="T15" s="107">
        <v>79.5</v>
      </c>
      <c r="U15" s="122">
        <v>3.6</v>
      </c>
      <c r="V15" s="107">
        <v>5.6</v>
      </c>
    </row>
    <row r="16" spans="1:23" ht="10.8">
      <c r="A16" s="2">
        <v>13</v>
      </c>
      <c r="B16" s="94" t="s">
        <v>15</v>
      </c>
      <c r="C16" s="112">
        <v>286</v>
      </c>
      <c r="D16" s="53">
        <v>266</v>
      </c>
      <c r="E16" s="44">
        <v>63.4</v>
      </c>
      <c r="F16" s="107">
        <v>60.9</v>
      </c>
      <c r="G16" s="44">
        <v>28</v>
      </c>
      <c r="H16" s="107">
        <v>7.5</v>
      </c>
      <c r="I16" s="44">
        <v>15.9</v>
      </c>
      <c r="J16" s="107">
        <v>11.3</v>
      </c>
      <c r="K16" s="44">
        <v>43.9</v>
      </c>
      <c r="L16" s="107">
        <v>13.9</v>
      </c>
      <c r="M16" s="44">
        <v>12.1</v>
      </c>
      <c r="N16" s="107">
        <v>1.1000000000000001</v>
      </c>
      <c r="O16" s="44">
        <v>0</v>
      </c>
      <c r="P16" s="107">
        <v>0.4</v>
      </c>
      <c r="Q16" s="44">
        <v>87.8</v>
      </c>
      <c r="R16" s="107">
        <v>79.3</v>
      </c>
      <c r="S16" s="44">
        <v>11.3</v>
      </c>
      <c r="T16" s="107">
        <v>79.3</v>
      </c>
      <c r="U16" s="122">
        <v>0.8</v>
      </c>
      <c r="V16" s="107">
        <v>1.5</v>
      </c>
    </row>
    <row r="17" spans="1:22" ht="10.8">
      <c r="A17" s="2">
        <v>14</v>
      </c>
      <c r="B17" s="94" t="s">
        <v>16</v>
      </c>
      <c r="C17" s="112">
        <v>211</v>
      </c>
      <c r="D17" s="53">
        <v>196</v>
      </c>
      <c r="E17" s="44">
        <v>43.7</v>
      </c>
      <c r="F17" s="107">
        <v>40.299999999999997</v>
      </c>
      <c r="G17" s="44">
        <v>28.7</v>
      </c>
      <c r="H17" s="107">
        <v>11.7</v>
      </c>
      <c r="I17" s="44">
        <v>16.100000000000001</v>
      </c>
      <c r="J17" s="107">
        <v>10.7</v>
      </c>
      <c r="K17" s="44">
        <v>49.4</v>
      </c>
      <c r="L17" s="107">
        <v>17.3</v>
      </c>
      <c r="M17" s="44">
        <v>5.7</v>
      </c>
      <c r="N17" s="107">
        <v>2</v>
      </c>
      <c r="O17" s="44">
        <v>20.8</v>
      </c>
      <c r="P17" s="107">
        <v>2</v>
      </c>
      <c r="Q17" s="44">
        <v>66.5</v>
      </c>
      <c r="R17" s="107">
        <v>72.400000000000006</v>
      </c>
      <c r="S17" s="44">
        <v>11.5</v>
      </c>
      <c r="T17" s="107">
        <v>72.400000000000006</v>
      </c>
      <c r="U17" s="122">
        <v>1.1000000000000001</v>
      </c>
      <c r="V17" s="107">
        <v>3.1</v>
      </c>
    </row>
    <row r="18" spans="1:22" ht="10.8">
      <c r="A18" s="2">
        <v>15</v>
      </c>
      <c r="B18" s="94" t="s">
        <v>17</v>
      </c>
      <c r="C18" s="112">
        <v>242</v>
      </c>
      <c r="D18" s="53">
        <v>231</v>
      </c>
      <c r="E18" s="44">
        <v>44.1</v>
      </c>
      <c r="F18" s="107">
        <v>36.6</v>
      </c>
      <c r="G18" s="44">
        <v>16.7</v>
      </c>
      <c r="H18" s="107">
        <v>6.1</v>
      </c>
      <c r="I18" s="44">
        <v>18.100000000000001</v>
      </c>
      <c r="J18" s="107">
        <v>6.1</v>
      </c>
      <c r="K18" s="44">
        <v>62.5</v>
      </c>
      <c r="L18" s="107">
        <v>16</v>
      </c>
      <c r="M18" s="44">
        <v>2.8</v>
      </c>
      <c r="N18" s="107">
        <v>0.9</v>
      </c>
      <c r="O18" s="44">
        <v>0</v>
      </c>
      <c r="P18" s="107">
        <v>0.9</v>
      </c>
      <c r="Q18" s="44">
        <v>97.4</v>
      </c>
      <c r="R18" s="107">
        <v>84.4</v>
      </c>
      <c r="S18" s="44">
        <v>2.5</v>
      </c>
      <c r="T18" s="107">
        <v>84.4</v>
      </c>
      <c r="U18" s="122">
        <v>0.1</v>
      </c>
      <c r="V18" s="107">
        <v>2.6</v>
      </c>
    </row>
    <row r="19" spans="1:22" ht="10.8">
      <c r="A19" s="2">
        <v>16</v>
      </c>
      <c r="B19" s="94" t="s">
        <v>18</v>
      </c>
      <c r="C19" s="112">
        <v>197</v>
      </c>
      <c r="D19" s="53">
        <v>193</v>
      </c>
      <c r="E19" s="44">
        <v>45.6</v>
      </c>
      <c r="F19" s="107">
        <v>43.9</v>
      </c>
      <c r="G19" s="44">
        <v>17.600000000000001</v>
      </c>
      <c r="H19" s="107">
        <v>6.2</v>
      </c>
      <c r="I19" s="44">
        <v>17.600000000000001</v>
      </c>
      <c r="J19" s="107">
        <v>6.7</v>
      </c>
      <c r="K19" s="44">
        <v>51.4</v>
      </c>
      <c r="L19" s="107">
        <v>17.100000000000001</v>
      </c>
      <c r="M19" s="44">
        <v>13.5</v>
      </c>
      <c r="N19" s="107">
        <v>3.6</v>
      </c>
      <c r="O19" s="44">
        <v>0.4</v>
      </c>
      <c r="P19" s="107">
        <v>0.5</v>
      </c>
      <c r="Q19" s="44">
        <v>91.8</v>
      </c>
      <c r="R19" s="107">
        <v>80.3</v>
      </c>
      <c r="S19" s="44">
        <v>6.9</v>
      </c>
      <c r="T19" s="107">
        <v>80.3</v>
      </c>
      <c r="U19" s="122">
        <v>0.9</v>
      </c>
      <c r="V19" s="107">
        <v>6.2</v>
      </c>
    </row>
    <row r="20" spans="1:22" ht="10.8">
      <c r="A20" s="2">
        <v>17</v>
      </c>
      <c r="B20" s="94" t="s">
        <v>19</v>
      </c>
      <c r="C20" s="112">
        <v>164</v>
      </c>
      <c r="D20" s="53">
        <v>148</v>
      </c>
      <c r="E20" s="44">
        <v>20.6</v>
      </c>
      <c r="F20" s="107">
        <v>17.7</v>
      </c>
      <c r="G20" s="44">
        <v>12.5</v>
      </c>
      <c r="H20" s="107">
        <v>1.4</v>
      </c>
      <c r="I20" s="44">
        <v>28.6</v>
      </c>
      <c r="J20" s="107">
        <v>13.5</v>
      </c>
      <c r="K20" s="44">
        <v>57.1</v>
      </c>
      <c r="L20" s="107">
        <v>15.5</v>
      </c>
      <c r="M20" s="44">
        <v>1.8</v>
      </c>
      <c r="N20" s="107">
        <v>0.7</v>
      </c>
      <c r="O20" s="44">
        <v>37.6</v>
      </c>
      <c r="P20" s="107">
        <v>11.5</v>
      </c>
      <c r="Q20" s="44">
        <v>48.3</v>
      </c>
      <c r="R20" s="107">
        <v>70.900000000000006</v>
      </c>
      <c r="S20" s="44">
        <v>13.6</v>
      </c>
      <c r="T20" s="107">
        <v>70.900000000000006</v>
      </c>
      <c r="U20" s="122">
        <v>0.5</v>
      </c>
      <c r="V20" s="107">
        <v>2.7</v>
      </c>
    </row>
    <row r="21" spans="1:22" ht="10.8">
      <c r="A21" s="2">
        <v>18</v>
      </c>
      <c r="B21" s="94" t="s">
        <v>20</v>
      </c>
      <c r="C21" s="112">
        <v>365</v>
      </c>
      <c r="D21" s="53">
        <v>354</v>
      </c>
      <c r="E21" s="44">
        <v>21.9</v>
      </c>
      <c r="F21" s="107">
        <v>19.8</v>
      </c>
      <c r="G21" s="44">
        <v>53.4</v>
      </c>
      <c r="H21" s="107">
        <v>42.1</v>
      </c>
      <c r="I21" s="44">
        <v>31.4</v>
      </c>
      <c r="J21" s="107">
        <v>25.1</v>
      </c>
      <c r="K21" s="44">
        <v>12.3</v>
      </c>
      <c r="L21" s="107">
        <v>9.3000000000000007</v>
      </c>
      <c r="M21" s="44">
        <v>2.9</v>
      </c>
      <c r="N21" s="107">
        <v>2</v>
      </c>
      <c r="O21" s="44">
        <v>20.3</v>
      </c>
      <c r="P21" s="107">
        <v>8.1999999999999993</v>
      </c>
      <c r="Q21" s="44">
        <v>40.200000000000003</v>
      </c>
      <c r="R21" s="107">
        <v>21.5</v>
      </c>
      <c r="S21" s="44">
        <v>39</v>
      </c>
      <c r="T21" s="107">
        <v>21.5</v>
      </c>
      <c r="U21" s="122">
        <v>0.4</v>
      </c>
      <c r="V21" s="107">
        <v>3.1</v>
      </c>
    </row>
    <row r="22" spans="1:22" ht="10.8">
      <c r="A22" s="2">
        <v>19</v>
      </c>
      <c r="B22" s="94" t="s">
        <v>21</v>
      </c>
      <c r="C22" s="111">
        <v>380</v>
      </c>
      <c r="D22" s="54">
        <v>377</v>
      </c>
      <c r="E22" s="45">
        <v>15.9</v>
      </c>
      <c r="F22" s="108">
        <v>15.1</v>
      </c>
      <c r="G22" s="45">
        <v>45.2</v>
      </c>
      <c r="H22" s="108">
        <v>35.299999999999997</v>
      </c>
      <c r="I22" s="45">
        <v>44.2</v>
      </c>
      <c r="J22" s="108">
        <v>34</v>
      </c>
      <c r="K22" s="45">
        <v>9.9</v>
      </c>
      <c r="L22" s="108">
        <v>6.9</v>
      </c>
      <c r="M22" s="45">
        <v>0.7</v>
      </c>
      <c r="N22" s="108">
        <v>0.5</v>
      </c>
      <c r="O22" s="45">
        <v>36.299999999999997</v>
      </c>
      <c r="P22" s="108">
        <v>15.1</v>
      </c>
      <c r="Q22" s="45">
        <v>12.6</v>
      </c>
      <c r="R22" s="108">
        <v>13.5</v>
      </c>
      <c r="S22" s="45">
        <v>50.9</v>
      </c>
      <c r="T22" s="108">
        <v>13.5</v>
      </c>
      <c r="U22" s="123">
        <v>0.2</v>
      </c>
      <c r="V22" s="108">
        <v>2.1</v>
      </c>
    </row>
    <row r="23" spans="1:22" ht="10.8">
      <c r="A23" s="2">
        <v>20</v>
      </c>
      <c r="B23" s="94" t="s">
        <v>22</v>
      </c>
      <c r="C23" s="112">
        <v>214</v>
      </c>
      <c r="D23" s="53">
        <v>200</v>
      </c>
      <c r="E23" s="44">
        <v>22.5</v>
      </c>
      <c r="F23" s="107">
        <v>16.8</v>
      </c>
      <c r="G23" s="44">
        <v>40.200000000000003</v>
      </c>
      <c r="H23" s="107">
        <v>21.5</v>
      </c>
      <c r="I23" s="44">
        <v>42.7</v>
      </c>
      <c r="J23" s="107">
        <v>24.5</v>
      </c>
      <c r="K23" s="44">
        <v>17.100000000000001</v>
      </c>
      <c r="L23" s="107">
        <v>9.5</v>
      </c>
      <c r="M23" s="44">
        <v>0</v>
      </c>
      <c r="N23" s="107">
        <v>0</v>
      </c>
      <c r="O23" s="44">
        <v>5.7</v>
      </c>
      <c r="P23" s="107">
        <v>7</v>
      </c>
      <c r="Q23" s="44">
        <v>79.5</v>
      </c>
      <c r="R23" s="107">
        <v>45.5</v>
      </c>
      <c r="S23" s="44">
        <v>14.6</v>
      </c>
      <c r="T23" s="107">
        <v>45.5</v>
      </c>
      <c r="U23" s="122">
        <v>0.1</v>
      </c>
      <c r="V23" s="107">
        <v>1.5</v>
      </c>
    </row>
    <row r="24" spans="1:22" ht="10.8">
      <c r="A24" s="2">
        <v>21</v>
      </c>
      <c r="B24" s="94" t="s">
        <v>23</v>
      </c>
      <c r="C24" s="112">
        <v>257</v>
      </c>
      <c r="D24" s="53">
        <v>254</v>
      </c>
      <c r="E24" s="44">
        <v>39.6</v>
      </c>
      <c r="F24" s="107">
        <v>40.299999999999997</v>
      </c>
      <c r="G24" s="44">
        <v>12.7</v>
      </c>
      <c r="H24" s="107">
        <v>3.5</v>
      </c>
      <c r="I24" s="44">
        <v>22.5</v>
      </c>
      <c r="J24" s="107">
        <v>7.5</v>
      </c>
      <c r="K24" s="44">
        <v>59.2</v>
      </c>
      <c r="L24" s="107">
        <v>16.5</v>
      </c>
      <c r="M24" s="44">
        <v>5.6</v>
      </c>
      <c r="N24" s="107">
        <v>0.8</v>
      </c>
      <c r="O24" s="44">
        <v>4.0999999999999996</v>
      </c>
      <c r="P24" s="107">
        <v>1.2</v>
      </c>
      <c r="Q24" s="44">
        <v>73.3</v>
      </c>
      <c r="R24" s="107">
        <v>83.9</v>
      </c>
      <c r="S24" s="44">
        <v>21.3</v>
      </c>
      <c r="T24" s="107">
        <v>83.9</v>
      </c>
      <c r="U24" s="122">
        <v>1.3</v>
      </c>
      <c r="V24" s="107">
        <v>3.9</v>
      </c>
    </row>
    <row r="25" spans="1:22" ht="10.8">
      <c r="A25" s="2">
        <v>22</v>
      </c>
      <c r="B25" s="94" t="s">
        <v>24</v>
      </c>
      <c r="C25" s="112">
        <v>177</v>
      </c>
      <c r="D25" s="53">
        <v>154</v>
      </c>
      <c r="E25" s="44">
        <v>35.200000000000003</v>
      </c>
      <c r="F25" s="107">
        <v>26.5</v>
      </c>
      <c r="G25" s="44">
        <v>8.1999999999999993</v>
      </c>
      <c r="H25" s="107">
        <v>3.2</v>
      </c>
      <c r="I25" s="44">
        <v>28.6</v>
      </c>
      <c r="J25" s="107">
        <v>9.6999999999999993</v>
      </c>
      <c r="K25" s="44">
        <v>61.2</v>
      </c>
      <c r="L25" s="107">
        <v>14.9</v>
      </c>
      <c r="M25" s="44">
        <v>2</v>
      </c>
      <c r="N25" s="107">
        <v>0</v>
      </c>
      <c r="O25" s="44">
        <v>3</v>
      </c>
      <c r="P25" s="107">
        <v>2.6</v>
      </c>
      <c r="Q25" s="44">
        <v>88.4</v>
      </c>
      <c r="R25" s="107">
        <v>81.8</v>
      </c>
      <c r="S25" s="44">
        <v>5.6</v>
      </c>
      <c r="T25" s="107">
        <v>81.8</v>
      </c>
      <c r="U25" s="122">
        <v>3</v>
      </c>
      <c r="V25" s="107">
        <v>2.6</v>
      </c>
    </row>
    <row r="26" spans="1:22" ht="10.8">
      <c r="A26" s="2">
        <v>23</v>
      </c>
      <c r="B26" s="94" t="s">
        <v>25</v>
      </c>
      <c r="C26" s="112">
        <v>206</v>
      </c>
      <c r="D26" s="53">
        <v>199</v>
      </c>
      <c r="E26" s="44">
        <v>38.6</v>
      </c>
      <c r="F26" s="107">
        <v>36.4</v>
      </c>
      <c r="G26" s="44">
        <v>19.3</v>
      </c>
      <c r="H26" s="107">
        <v>6</v>
      </c>
      <c r="I26" s="44">
        <v>28.9</v>
      </c>
      <c r="J26" s="107">
        <v>11.1</v>
      </c>
      <c r="K26" s="44">
        <v>48.2</v>
      </c>
      <c r="L26" s="107">
        <v>18.600000000000001</v>
      </c>
      <c r="M26" s="44">
        <v>3.6</v>
      </c>
      <c r="N26" s="107">
        <v>1.5</v>
      </c>
      <c r="O26" s="44">
        <v>1.6</v>
      </c>
      <c r="P26" s="107">
        <v>5.5</v>
      </c>
      <c r="Q26" s="44">
        <v>88.2</v>
      </c>
      <c r="R26" s="107">
        <v>75.400000000000006</v>
      </c>
      <c r="S26" s="44">
        <v>9.9</v>
      </c>
      <c r="T26" s="107">
        <v>75.400000000000006</v>
      </c>
      <c r="U26" s="122">
        <v>0.3</v>
      </c>
      <c r="V26" s="107">
        <v>2</v>
      </c>
    </row>
    <row r="27" spans="1:22" ht="10.8">
      <c r="A27" s="2">
        <v>24</v>
      </c>
      <c r="B27" s="94" t="s">
        <v>26</v>
      </c>
      <c r="C27" s="112">
        <v>251</v>
      </c>
      <c r="D27" s="53">
        <v>227</v>
      </c>
      <c r="E27" s="44">
        <v>69.3</v>
      </c>
      <c r="F27" s="107">
        <v>60.7</v>
      </c>
      <c r="G27" s="44">
        <v>13</v>
      </c>
      <c r="H27" s="107">
        <v>6.6</v>
      </c>
      <c r="I27" s="44">
        <v>14.8</v>
      </c>
      <c r="J27" s="107">
        <v>7.5</v>
      </c>
      <c r="K27" s="44">
        <v>63</v>
      </c>
      <c r="L27" s="107">
        <v>26</v>
      </c>
      <c r="M27" s="44">
        <v>9.3000000000000007</v>
      </c>
      <c r="N27" s="107">
        <v>1.8</v>
      </c>
      <c r="O27" s="44">
        <v>0.1</v>
      </c>
      <c r="P27" s="107">
        <v>0.9</v>
      </c>
      <c r="Q27" s="44">
        <v>83.9</v>
      </c>
      <c r="R27" s="107">
        <v>80.599999999999994</v>
      </c>
      <c r="S27" s="44">
        <v>14</v>
      </c>
      <c r="T27" s="107">
        <v>80.599999999999994</v>
      </c>
      <c r="U27" s="122">
        <v>2</v>
      </c>
      <c r="V27" s="107">
        <v>4.4000000000000004</v>
      </c>
    </row>
    <row r="28" spans="1:22" ht="10.8">
      <c r="A28" s="2">
        <v>25</v>
      </c>
      <c r="B28" s="94" t="s">
        <v>27</v>
      </c>
      <c r="C28" s="112">
        <v>86</v>
      </c>
      <c r="D28" s="53">
        <v>87</v>
      </c>
      <c r="E28" s="44">
        <v>21.1</v>
      </c>
      <c r="F28" s="107">
        <v>20.6</v>
      </c>
      <c r="G28" s="44">
        <v>42.9</v>
      </c>
      <c r="H28" s="107">
        <v>10.3</v>
      </c>
      <c r="I28" s="44">
        <v>19</v>
      </c>
      <c r="J28" s="107">
        <v>4.5999999999999996</v>
      </c>
      <c r="K28" s="44">
        <v>38.1</v>
      </c>
      <c r="L28" s="107">
        <v>8</v>
      </c>
      <c r="M28" s="44">
        <v>0</v>
      </c>
      <c r="N28" s="107">
        <v>0</v>
      </c>
      <c r="O28" s="44">
        <v>39.4</v>
      </c>
      <c r="P28" s="107">
        <v>25.3</v>
      </c>
      <c r="Q28" s="44">
        <v>53.1</v>
      </c>
      <c r="R28" s="107">
        <v>57.5</v>
      </c>
      <c r="S28" s="44">
        <v>5.9</v>
      </c>
      <c r="T28" s="107">
        <v>57.5</v>
      </c>
      <c r="U28" s="122">
        <v>1.6</v>
      </c>
      <c r="V28" s="107">
        <v>2.2999999999999998</v>
      </c>
    </row>
    <row r="29" spans="1:22" ht="10.8">
      <c r="A29" s="2">
        <v>26</v>
      </c>
      <c r="B29" s="94" t="s">
        <v>28</v>
      </c>
      <c r="C29" s="111">
        <v>121</v>
      </c>
      <c r="D29" s="54">
        <v>113</v>
      </c>
      <c r="E29" s="45">
        <v>20.100000000000001</v>
      </c>
      <c r="F29" s="108">
        <v>19.2</v>
      </c>
      <c r="G29" s="45">
        <v>14.3</v>
      </c>
      <c r="H29" s="108">
        <v>3.5</v>
      </c>
      <c r="I29" s="45">
        <v>51.4</v>
      </c>
      <c r="J29" s="108">
        <v>17.7</v>
      </c>
      <c r="K29" s="45">
        <v>34.299999999999997</v>
      </c>
      <c r="L29" s="108">
        <v>9.6999999999999993</v>
      </c>
      <c r="M29" s="45">
        <v>0</v>
      </c>
      <c r="N29" s="108">
        <v>0</v>
      </c>
      <c r="O29" s="45">
        <v>2.8</v>
      </c>
      <c r="P29" s="108">
        <v>22.1</v>
      </c>
      <c r="Q29" s="45">
        <v>86.1</v>
      </c>
      <c r="R29" s="108">
        <v>53.1</v>
      </c>
      <c r="S29" s="45">
        <v>10.9</v>
      </c>
      <c r="T29" s="108">
        <v>53.1</v>
      </c>
      <c r="U29" s="123">
        <v>0.3</v>
      </c>
      <c r="V29" s="108">
        <v>3.5</v>
      </c>
    </row>
    <row r="30" spans="1:22" ht="10.8">
      <c r="A30" s="2">
        <v>27</v>
      </c>
      <c r="B30" s="94" t="s">
        <v>29</v>
      </c>
      <c r="C30" s="112">
        <v>91</v>
      </c>
      <c r="D30" s="53">
        <v>91</v>
      </c>
      <c r="E30" s="44">
        <v>7.3</v>
      </c>
      <c r="F30" s="107">
        <v>7.1</v>
      </c>
      <c r="G30" s="44">
        <v>40</v>
      </c>
      <c r="H30" s="107">
        <v>4.4000000000000004</v>
      </c>
      <c r="I30" s="44">
        <v>40</v>
      </c>
      <c r="J30" s="107">
        <v>4.4000000000000004</v>
      </c>
      <c r="K30" s="44">
        <v>20</v>
      </c>
      <c r="L30" s="107">
        <v>2.2000000000000002</v>
      </c>
      <c r="M30" s="44">
        <v>0</v>
      </c>
      <c r="N30" s="107">
        <v>0</v>
      </c>
      <c r="O30" s="44">
        <v>31.4</v>
      </c>
      <c r="P30" s="107">
        <v>53.8</v>
      </c>
      <c r="Q30" s="44">
        <v>61.9</v>
      </c>
      <c r="R30" s="107">
        <v>35.200000000000003</v>
      </c>
      <c r="S30" s="44">
        <v>6.6</v>
      </c>
      <c r="T30" s="107">
        <v>35.200000000000003</v>
      </c>
      <c r="U30" s="122">
        <v>0.1</v>
      </c>
      <c r="V30" s="107">
        <v>2.2000000000000002</v>
      </c>
    </row>
    <row r="31" spans="1:22" ht="10.8">
      <c r="A31" s="2">
        <v>28</v>
      </c>
      <c r="B31" s="94" t="s">
        <v>30</v>
      </c>
      <c r="C31" s="112">
        <v>57</v>
      </c>
      <c r="D31" s="53">
        <v>58</v>
      </c>
      <c r="E31" s="44">
        <v>4.9000000000000004</v>
      </c>
      <c r="F31" s="107">
        <v>4.9000000000000004</v>
      </c>
      <c r="G31" s="44">
        <v>42.9</v>
      </c>
      <c r="H31" s="107">
        <v>5.2</v>
      </c>
      <c r="I31" s="44">
        <v>14.3</v>
      </c>
      <c r="J31" s="107">
        <v>3.4</v>
      </c>
      <c r="K31" s="44">
        <v>28.6</v>
      </c>
      <c r="L31" s="107">
        <v>1.7</v>
      </c>
      <c r="M31" s="44">
        <v>14.3</v>
      </c>
      <c r="N31" s="107">
        <v>1.7</v>
      </c>
      <c r="O31" s="44">
        <v>18.600000000000001</v>
      </c>
      <c r="P31" s="107">
        <v>50</v>
      </c>
      <c r="Q31" s="44">
        <v>79.599999999999994</v>
      </c>
      <c r="R31" s="107">
        <v>37.9</v>
      </c>
      <c r="S31" s="44">
        <v>1.7</v>
      </c>
      <c r="T31" s="107">
        <v>37.9</v>
      </c>
      <c r="U31" s="122">
        <v>0.2</v>
      </c>
      <c r="V31" s="107">
        <v>3.4</v>
      </c>
    </row>
    <row r="32" spans="1:22" ht="10.8">
      <c r="A32" s="2">
        <v>29</v>
      </c>
      <c r="B32" s="94" t="s">
        <v>31</v>
      </c>
      <c r="C32" s="112">
        <v>190</v>
      </c>
      <c r="D32" s="53">
        <v>159</v>
      </c>
      <c r="E32" s="44">
        <v>25.8</v>
      </c>
      <c r="F32" s="107">
        <v>19.8</v>
      </c>
      <c r="G32" s="44">
        <v>4.9000000000000004</v>
      </c>
      <c r="H32" s="107">
        <v>0.6</v>
      </c>
      <c r="I32" s="44">
        <v>7.3</v>
      </c>
      <c r="J32" s="107">
        <v>1.9</v>
      </c>
      <c r="K32" s="44">
        <v>85.4</v>
      </c>
      <c r="L32" s="107">
        <v>19.5</v>
      </c>
      <c r="M32" s="44">
        <v>2.4</v>
      </c>
      <c r="N32" s="107">
        <v>0.6</v>
      </c>
      <c r="O32" s="44">
        <v>3.2</v>
      </c>
      <c r="P32" s="107">
        <v>3.1</v>
      </c>
      <c r="Q32" s="44">
        <v>96.2</v>
      </c>
      <c r="R32" s="107">
        <v>91.8</v>
      </c>
      <c r="S32" s="44">
        <v>0.6</v>
      </c>
      <c r="T32" s="107">
        <v>91.8</v>
      </c>
      <c r="U32" s="122">
        <v>0</v>
      </c>
      <c r="V32" s="107">
        <v>2.5</v>
      </c>
    </row>
    <row r="33" spans="1:22" ht="10.8">
      <c r="A33" s="2">
        <v>30</v>
      </c>
      <c r="B33" s="94" t="s">
        <v>32</v>
      </c>
      <c r="C33" s="112">
        <v>56</v>
      </c>
      <c r="D33" s="53">
        <v>34</v>
      </c>
      <c r="E33" s="44">
        <v>12.3</v>
      </c>
      <c r="F33" s="107">
        <v>3.7</v>
      </c>
      <c r="G33" s="44">
        <v>22.2</v>
      </c>
      <c r="H33" s="107">
        <v>2.9</v>
      </c>
      <c r="I33" s="44">
        <v>11.1</v>
      </c>
      <c r="J33" s="107">
        <v>5.9</v>
      </c>
      <c r="K33" s="44">
        <v>55.6</v>
      </c>
      <c r="L33" s="107">
        <v>2.9</v>
      </c>
      <c r="M33" s="44">
        <v>11.1</v>
      </c>
      <c r="N33" s="107">
        <v>0</v>
      </c>
      <c r="O33" s="44">
        <v>18.100000000000001</v>
      </c>
      <c r="P33" s="107">
        <v>11.8</v>
      </c>
      <c r="Q33" s="44">
        <v>80.8</v>
      </c>
      <c r="R33" s="107">
        <v>79.400000000000006</v>
      </c>
      <c r="S33" s="44">
        <v>1</v>
      </c>
      <c r="T33" s="107">
        <v>79.400000000000006</v>
      </c>
      <c r="U33" s="122">
        <v>0.1</v>
      </c>
      <c r="V33" s="107">
        <v>0</v>
      </c>
    </row>
    <row r="34" spans="1:22" ht="10.8">
      <c r="A34" s="2">
        <v>31</v>
      </c>
      <c r="B34" s="94" t="s">
        <v>33</v>
      </c>
      <c r="C34" s="112">
        <v>238</v>
      </c>
      <c r="D34" s="53">
        <v>203</v>
      </c>
      <c r="E34" s="44">
        <v>34.5</v>
      </c>
      <c r="F34" s="107">
        <v>23.6</v>
      </c>
      <c r="G34" s="44">
        <v>29.5</v>
      </c>
      <c r="H34" s="107">
        <v>11.8</v>
      </c>
      <c r="I34" s="44">
        <v>24.6</v>
      </c>
      <c r="J34" s="107">
        <v>16.3</v>
      </c>
      <c r="K34" s="44">
        <v>40.200000000000003</v>
      </c>
      <c r="L34" s="107">
        <v>16.7</v>
      </c>
      <c r="M34" s="44">
        <v>5.7</v>
      </c>
      <c r="N34" s="107">
        <v>2.5</v>
      </c>
      <c r="O34" s="44">
        <v>2.7</v>
      </c>
      <c r="P34" s="107">
        <v>15.8</v>
      </c>
      <c r="Q34" s="44">
        <v>68.7</v>
      </c>
      <c r="R34" s="107">
        <v>52.7</v>
      </c>
      <c r="S34" s="44">
        <v>28.3</v>
      </c>
      <c r="T34" s="107">
        <v>52.7</v>
      </c>
      <c r="U34" s="122">
        <v>0.3</v>
      </c>
      <c r="V34" s="107">
        <v>3.4</v>
      </c>
    </row>
    <row r="35" spans="1:22" ht="10.8">
      <c r="A35" s="2">
        <v>32</v>
      </c>
      <c r="B35" s="94" t="s">
        <v>34</v>
      </c>
      <c r="C35" s="112">
        <v>32</v>
      </c>
      <c r="D35" s="53">
        <v>33</v>
      </c>
      <c r="E35" s="44">
        <v>5.8</v>
      </c>
      <c r="F35" s="107">
        <v>4.4000000000000004</v>
      </c>
      <c r="G35" s="44">
        <v>0</v>
      </c>
      <c r="H35" s="107">
        <v>0</v>
      </c>
      <c r="I35" s="44">
        <v>75</v>
      </c>
      <c r="J35" s="107">
        <v>15.2</v>
      </c>
      <c r="K35" s="44">
        <v>25</v>
      </c>
      <c r="L35" s="107">
        <v>3</v>
      </c>
      <c r="M35" s="44">
        <v>0</v>
      </c>
      <c r="N35" s="107">
        <v>0</v>
      </c>
      <c r="O35" s="44">
        <v>0.8</v>
      </c>
      <c r="P35" s="107">
        <v>9.1</v>
      </c>
      <c r="Q35" s="44">
        <v>89.3</v>
      </c>
      <c r="R35" s="107">
        <v>72.7</v>
      </c>
      <c r="S35" s="44">
        <v>9.9</v>
      </c>
      <c r="T35" s="107">
        <v>72.7</v>
      </c>
      <c r="U35" s="122">
        <v>0</v>
      </c>
      <c r="V35" s="107">
        <v>3</v>
      </c>
    </row>
    <row r="36" spans="1:22" ht="10.8">
      <c r="A36" s="2">
        <v>33</v>
      </c>
      <c r="B36" s="94" t="s">
        <v>35</v>
      </c>
      <c r="C36" s="112">
        <v>147</v>
      </c>
      <c r="D36" s="53">
        <v>81</v>
      </c>
      <c r="E36" s="44">
        <v>29.6</v>
      </c>
      <c r="F36" s="107">
        <v>14.3</v>
      </c>
      <c r="G36" s="44">
        <v>38.6</v>
      </c>
      <c r="H36" s="107">
        <v>17.3</v>
      </c>
      <c r="I36" s="44">
        <v>16.899999999999999</v>
      </c>
      <c r="J36" s="107">
        <v>14.8</v>
      </c>
      <c r="K36" s="44">
        <v>42.2</v>
      </c>
      <c r="L36" s="107">
        <v>9.9</v>
      </c>
      <c r="M36" s="44">
        <v>2.4</v>
      </c>
      <c r="N36" s="107">
        <v>0</v>
      </c>
      <c r="O36" s="44">
        <v>1.3</v>
      </c>
      <c r="P36" s="107">
        <v>7.4</v>
      </c>
      <c r="Q36" s="44">
        <v>59.2</v>
      </c>
      <c r="R36" s="107">
        <v>58</v>
      </c>
      <c r="S36" s="44">
        <v>39.1</v>
      </c>
      <c r="T36" s="107">
        <v>58</v>
      </c>
      <c r="U36" s="122">
        <v>0.4</v>
      </c>
      <c r="V36" s="107">
        <v>2.5</v>
      </c>
    </row>
    <row r="37" spans="1:22" ht="10.8">
      <c r="A37" s="2">
        <v>34</v>
      </c>
      <c r="B37" s="94" t="s">
        <v>36</v>
      </c>
      <c r="C37" s="112">
        <v>35</v>
      </c>
      <c r="D37" s="53">
        <v>14</v>
      </c>
      <c r="E37" s="44">
        <v>17.5</v>
      </c>
      <c r="F37" s="107">
        <v>5.8</v>
      </c>
      <c r="G37" s="44">
        <v>38.5</v>
      </c>
      <c r="H37" s="107">
        <v>7.1</v>
      </c>
      <c r="I37" s="44">
        <v>7.7</v>
      </c>
      <c r="J37" s="107">
        <v>14.3</v>
      </c>
      <c r="K37" s="44">
        <v>38.5</v>
      </c>
      <c r="L37" s="107">
        <v>0</v>
      </c>
      <c r="M37" s="44">
        <v>15.4</v>
      </c>
      <c r="N37" s="107">
        <v>0</v>
      </c>
      <c r="O37" s="44">
        <v>13.2</v>
      </c>
      <c r="P37" s="107">
        <v>42.9</v>
      </c>
      <c r="Q37" s="44">
        <v>84</v>
      </c>
      <c r="R37" s="107">
        <v>35.700000000000003</v>
      </c>
      <c r="S37" s="44">
        <v>2.4</v>
      </c>
      <c r="T37" s="107">
        <v>35.700000000000003</v>
      </c>
      <c r="U37" s="122">
        <v>0.3</v>
      </c>
      <c r="V37" s="107">
        <v>0</v>
      </c>
    </row>
    <row r="38" spans="1:22" ht="10.8">
      <c r="A38" s="2">
        <v>35</v>
      </c>
      <c r="B38" s="94" t="s">
        <v>37</v>
      </c>
      <c r="C38" s="112">
        <v>20</v>
      </c>
      <c r="D38" s="53">
        <v>18</v>
      </c>
      <c r="E38" s="44">
        <v>6.6</v>
      </c>
      <c r="F38" s="107">
        <v>5.7</v>
      </c>
      <c r="G38" s="44">
        <v>22.2</v>
      </c>
      <c r="H38" s="107">
        <v>11.1</v>
      </c>
      <c r="I38" s="44">
        <v>77.8</v>
      </c>
      <c r="J38" s="107">
        <v>22.2</v>
      </c>
      <c r="K38" s="44">
        <v>0</v>
      </c>
      <c r="L38" s="107">
        <v>0</v>
      </c>
      <c r="M38" s="44">
        <v>0</v>
      </c>
      <c r="N38" s="107">
        <v>0</v>
      </c>
      <c r="O38" s="44">
        <v>8.8000000000000007</v>
      </c>
      <c r="P38" s="107">
        <v>55.6</v>
      </c>
      <c r="Q38" s="44">
        <v>46.1</v>
      </c>
      <c r="R38" s="107">
        <v>11.1</v>
      </c>
      <c r="S38" s="44">
        <v>45.1</v>
      </c>
      <c r="T38" s="107">
        <v>11.1</v>
      </c>
      <c r="U38" s="122">
        <v>0</v>
      </c>
      <c r="V38" s="107">
        <v>0</v>
      </c>
    </row>
    <row r="39" spans="1:22" ht="10.8">
      <c r="A39" s="2">
        <v>36</v>
      </c>
      <c r="B39" s="94" t="s">
        <v>38</v>
      </c>
      <c r="C39" s="112">
        <v>35</v>
      </c>
      <c r="D39" s="53">
        <v>35</v>
      </c>
      <c r="E39" s="44">
        <v>26.1</v>
      </c>
      <c r="F39" s="107">
        <v>23.5</v>
      </c>
      <c r="G39" s="44">
        <v>42.4</v>
      </c>
      <c r="H39" s="107">
        <v>45.7</v>
      </c>
      <c r="I39" s="44">
        <v>45.5</v>
      </c>
      <c r="J39" s="107">
        <v>40</v>
      </c>
      <c r="K39" s="44">
        <v>12.1</v>
      </c>
      <c r="L39" s="107">
        <v>11.4</v>
      </c>
      <c r="M39" s="44">
        <v>0</v>
      </c>
      <c r="N39" s="107">
        <v>0</v>
      </c>
      <c r="O39" s="44">
        <v>0</v>
      </c>
      <c r="P39" s="107">
        <v>0</v>
      </c>
      <c r="Q39" s="44">
        <v>8.1</v>
      </c>
      <c r="R39" s="107">
        <v>14.3</v>
      </c>
      <c r="S39" s="44">
        <v>91.8</v>
      </c>
      <c r="T39" s="107">
        <v>14.3</v>
      </c>
      <c r="U39" s="122">
        <v>0.1</v>
      </c>
      <c r="V39" s="107">
        <v>0</v>
      </c>
    </row>
    <row r="40" spans="1:22" ht="10.8">
      <c r="A40" s="2">
        <v>37</v>
      </c>
      <c r="B40" s="94" t="s">
        <v>39</v>
      </c>
      <c r="C40" s="112">
        <v>43</v>
      </c>
      <c r="D40" s="53">
        <v>41</v>
      </c>
      <c r="E40" s="44">
        <v>11.8</v>
      </c>
      <c r="F40" s="107">
        <v>10.5</v>
      </c>
      <c r="G40" s="44">
        <v>56.7</v>
      </c>
      <c r="H40" s="107">
        <v>39</v>
      </c>
      <c r="I40" s="44">
        <v>40</v>
      </c>
      <c r="J40" s="107">
        <v>31.7</v>
      </c>
      <c r="K40" s="44">
        <v>3.3</v>
      </c>
      <c r="L40" s="107">
        <v>2.4</v>
      </c>
      <c r="M40" s="44">
        <v>0</v>
      </c>
      <c r="N40" s="107">
        <v>0</v>
      </c>
      <c r="O40" s="44">
        <v>8.8000000000000007</v>
      </c>
      <c r="P40" s="107">
        <v>4.9000000000000004</v>
      </c>
      <c r="Q40" s="44">
        <v>19.8</v>
      </c>
      <c r="R40" s="107">
        <v>17.100000000000001</v>
      </c>
      <c r="S40" s="44">
        <v>65.3</v>
      </c>
      <c r="T40" s="107">
        <v>17.100000000000001</v>
      </c>
      <c r="U40" s="122">
        <v>6</v>
      </c>
      <c r="V40" s="107">
        <v>7.3</v>
      </c>
    </row>
    <row r="41" spans="1:22" ht="10.8">
      <c r="A41" s="2">
        <v>38</v>
      </c>
      <c r="B41" s="94" t="s">
        <v>40</v>
      </c>
      <c r="C41" s="112">
        <v>366</v>
      </c>
      <c r="D41" s="53">
        <v>366</v>
      </c>
      <c r="E41" s="44">
        <v>29.8</v>
      </c>
      <c r="F41" s="107">
        <v>30.7</v>
      </c>
      <c r="G41" s="44">
        <v>32.4</v>
      </c>
      <c r="H41" s="107">
        <v>28.1</v>
      </c>
      <c r="I41" s="44">
        <v>53.3</v>
      </c>
      <c r="J41" s="107">
        <v>46.4</v>
      </c>
      <c r="K41" s="44">
        <v>9.1999999999999993</v>
      </c>
      <c r="L41" s="107">
        <v>6.8</v>
      </c>
      <c r="M41" s="44">
        <v>5.2</v>
      </c>
      <c r="N41" s="107">
        <v>3.6</v>
      </c>
      <c r="O41" s="44">
        <v>13.4</v>
      </c>
      <c r="P41" s="107">
        <v>5.5</v>
      </c>
      <c r="Q41" s="44">
        <v>17.100000000000001</v>
      </c>
      <c r="R41" s="107">
        <v>15.3</v>
      </c>
      <c r="S41" s="44">
        <v>67.8</v>
      </c>
      <c r="T41" s="107">
        <v>15.3</v>
      </c>
      <c r="U41" s="122">
        <v>1.7</v>
      </c>
      <c r="V41" s="107">
        <v>4.5999999999999996</v>
      </c>
    </row>
    <row r="42" spans="1:22" ht="10.8">
      <c r="A42" s="2">
        <v>39</v>
      </c>
      <c r="B42" s="94" t="s">
        <v>41</v>
      </c>
      <c r="C42" s="111">
        <v>315</v>
      </c>
      <c r="D42" s="54">
        <v>299</v>
      </c>
      <c r="E42" s="45">
        <v>37.200000000000003</v>
      </c>
      <c r="F42" s="108">
        <v>36.200000000000003</v>
      </c>
      <c r="G42" s="45">
        <v>35.9</v>
      </c>
      <c r="H42" s="108">
        <v>29.4</v>
      </c>
      <c r="I42" s="45">
        <v>46.7</v>
      </c>
      <c r="J42" s="108">
        <v>41.1</v>
      </c>
      <c r="K42" s="45">
        <v>12.4</v>
      </c>
      <c r="L42" s="108">
        <v>8.6999999999999993</v>
      </c>
      <c r="M42" s="45">
        <v>5</v>
      </c>
      <c r="N42" s="108">
        <v>3.7</v>
      </c>
      <c r="O42" s="45">
        <v>5.7</v>
      </c>
      <c r="P42" s="108">
        <v>5</v>
      </c>
      <c r="Q42" s="45">
        <v>24.7</v>
      </c>
      <c r="R42" s="108">
        <v>18.7</v>
      </c>
      <c r="S42" s="45">
        <v>67.099999999999994</v>
      </c>
      <c r="T42" s="108">
        <v>18.7</v>
      </c>
      <c r="U42" s="123">
        <v>2.5</v>
      </c>
      <c r="V42" s="108">
        <v>5.7</v>
      </c>
    </row>
    <row r="43" spans="1:22" ht="10.8">
      <c r="A43" s="2">
        <v>40</v>
      </c>
      <c r="B43" s="94" t="s">
        <v>42</v>
      </c>
      <c r="C43" s="112">
        <v>517</v>
      </c>
      <c r="D43" s="53">
        <v>519</v>
      </c>
      <c r="E43" s="44">
        <v>36.9</v>
      </c>
      <c r="F43" s="107">
        <v>36.5</v>
      </c>
      <c r="G43" s="44">
        <v>63</v>
      </c>
      <c r="H43" s="107">
        <v>56.1</v>
      </c>
      <c r="I43" s="44">
        <v>30</v>
      </c>
      <c r="J43" s="107">
        <v>27.6</v>
      </c>
      <c r="K43" s="44">
        <v>6.3</v>
      </c>
      <c r="L43" s="107">
        <v>5</v>
      </c>
      <c r="M43" s="44">
        <v>0.7</v>
      </c>
      <c r="N43" s="107">
        <v>0.6</v>
      </c>
      <c r="O43" s="44">
        <v>11.9</v>
      </c>
      <c r="P43" s="107">
        <v>5.8</v>
      </c>
      <c r="Q43" s="44">
        <v>19.2</v>
      </c>
      <c r="R43" s="107">
        <v>9.6</v>
      </c>
      <c r="S43" s="44">
        <v>68.7</v>
      </c>
      <c r="T43" s="107">
        <v>9.6</v>
      </c>
      <c r="U43" s="122">
        <v>0.2</v>
      </c>
      <c r="V43" s="107">
        <v>1</v>
      </c>
    </row>
    <row r="44" spans="1:22" ht="10.8">
      <c r="A44" s="2">
        <v>41</v>
      </c>
      <c r="B44" s="94" t="s">
        <v>43</v>
      </c>
      <c r="C44" s="112">
        <v>315</v>
      </c>
      <c r="D44" s="53">
        <v>314</v>
      </c>
      <c r="E44" s="44">
        <v>15.7</v>
      </c>
      <c r="F44" s="107">
        <v>16.3</v>
      </c>
      <c r="G44" s="44">
        <v>50.8</v>
      </c>
      <c r="H44" s="107">
        <v>40.799999999999997</v>
      </c>
      <c r="I44" s="44">
        <v>41.1</v>
      </c>
      <c r="J44" s="107">
        <v>31.2</v>
      </c>
      <c r="K44" s="44">
        <v>6.5</v>
      </c>
      <c r="L44" s="107">
        <v>5.0999999999999996</v>
      </c>
      <c r="M44" s="44">
        <v>1.6</v>
      </c>
      <c r="N44" s="107">
        <v>1.3</v>
      </c>
      <c r="O44" s="44">
        <v>19.100000000000001</v>
      </c>
      <c r="P44" s="107">
        <v>9.6</v>
      </c>
      <c r="Q44" s="44">
        <v>20.8</v>
      </c>
      <c r="R44" s="107">
        <v>16.600000000000001</v>
      </c>
      <c r="S44" s="44">
        <v>59.9</v>
      </c>
      <c r="T44" s="107">
        <v>16.600000000000001</v>
      </c>
      <c r="U44" s="122">
        <v>0.1</v>
      </c>
      <c r="V44" s="107">
        <v>1.9</v>
      </c>
    </row>
    <row r="45" spans="1:22" ht="10.8">
      <c r="A45" s="2">
        <v>42</v>
      </c>
      <c r="B45" s="94" t="s">
        <v>44</v>
      </c>
      <c r="C45" s="112">
        <v>247</v>
      </c>
      <c r="D45" s="53">
        <v>248</v>
      </c>
      <c r="E45" s="44">
        <v>20</v>
      </c>
      <c r="F45" s="107">
        <v>19.7</v>
      </c>
      <c r="G45" s="44">
        <v>44.6</v>
      </c>
      <c r="H45" s="107">
        <v>31.5</v>
      </c>
      <c r="I45" s="44">
        <v>35.6</v>
      </c>
      <c r="J45" s="107">
        <v>27.4</v>
      </c>
      <c r="K45" s="44">
        <v>18.100000000000001</v>
      </c>
      <c r="L45" s="107">
        <v>11.7</v>
      </c>
      <c r="M45" s="44">
        <v>1.7</v>
      </c>
      <c r="N45" s="107">
        <v>1.2</v>
      </c>
      <c r="O45" s="44">
        <v>24.7</v>
      </c>
      <c r="P45" s="107">
        <v>10.1</v>
      </c>
      <c r="Q45" s="44">
        <v>18</v>
      </c>
      <c r="R45" s="107">
        <v>29</v>
      </c>
      <c r="S45" s="44">
        <v>56.9</v>
      </c>
      <c r="T45" s="107">
        <v>29</v>
      </c>
      <c r="U45" s="122">
        <v>0.4</v>
      </c>
      <c r="V45" s="107">
        <v>2</v>
      </c>
    </row>
    <row r="46" spans="1:22" ht="10.8">
      <c r="A46" s="2">
        <v>43</v>
      </c>
      <c r="B46" s="94" t="s">
        <v>45</v>
      </c>
      <c r="C46" s="112">
        <v>118</v>
      </c>
      <c r="D46" s="53">
        <v>109</v>
      </c>
      <c r="E46" s="44">
        <v>18.3</v>
      </c>
      <c r="F46" s="107">
        <v>17.7</v>
      </c>
      <c r="G46" s="44">
        <v>30.9</v>
      </c>
      <c r="H46" s="107">
        <v>16.5</v>
      </c>
      <c r="I46" s="44">
        <v>60.3</v>
      </c>
      <c r="J46" s="107">
        <v>32.1</v>
      </c>
      <c r="K46" s="44">
        <v>7.4</v>
      </c>
      <c r="L46" s="107">
        <v>2.8</v>
      </c>
      <c r="M46" s="44">
        <v>1.5</v>
      </c>
      <c r="N46" s="107">
        <v>0.9</v>
      </c>
      <c r="O46" s="44">
        <v>14.7</v>
      </c>
      <c r="P46" s="107">
        <v>36.700000000000003</v>
      </c>
      <c r="Q46" s="44">
        <v>8.9</v>
      </c>
      <c r="R46" s="107">
        <v>13.8</v>
      </c>
      <c r="S46" s="44">
        <v>76.099999999999994</v>
      </c>
      <c r="T46" s="107">
        <v>13.8</v>
      </c>
      <c r="U46" s="122">
        <v>0.3</v>
      </c>
      <c r="V46" s="107">
        <v>0.9</v>
      </c>
    </row>
    <row r="47" spans="1:22" ht="10.8">
      <c r="A47" s="2">
        <v>44</v>
      </c>
      <c r="B47" s="94" t="s">
        <v>46</v>
      </c>
      <c r="C47" s="112">
        <v>303</v>
      </c>
      <c r="D47" s="53">
        <v>301</v>
      </c>
      <c r="E47" s="44">
        <v>26.7</v>
      </c>
      <c r="F47" s="107">
        <v>25.8</v>
      </c>
      <c r="G47" s="44">
        <v>59.5</v>
      </c>
      <c r="H47" s="107">
        <v>52.2</v>
      </c>
      <c r="I47" s="44">
        <v>38.299999999999997</v>
      </c>
      <c r="J47" s="107">
        <v>32.9</v>
      </c>
      <c r="K47" s="44">
        <v>1.1000000000000001</v>
      </c>
      <c r="L47" s="107">
        <v>1</v>
      </c>
      <c r="M47" s="44">
        <v>1.1000000000000001</v>
      </c>
      <c r="N47" s="107">
        <v>1</v>
      </c>
      <c r="O47" s="44">
        <v>14.9</v>
      </c>
      <c r="P47" s="107">
        <v>10.6</v>
      </c>
      <c r="Q47" s="44">
        <v>5.4</v>
      </c>
      <c r="R47" s="107">
        <v>2.7</v>
      </c>
      <c r="S47" s="44">
        <v>79.400000000000006</v>
      </c>
      <c r="T47" s="107">
        <v>2.7</v>
      </c>
      <c r="U47" s="122">
        <v>0.3</v>
      </c>
      <c r="V47" s="107">
        <v>1.7</v>
      </c>
    </row>
    <row r="48" spans="1:22" ht="10.8">
      <c r="A48" s="2">
        <v>45</v>
      </c>
      <c r="B48" s="94" t="s">
        <v>47</v>
      </c>
      <c r="C48" s="112">
        <v>284</v>
      </c>
      <c r="D48" s="53">
        <v>285</v>
      </c>
      <c r="E48" s="44">
        <v>24.3</v>
      </c>
      <c r="F48" s="107">
        <v>24.2</v>
      </c>
      <c r="G48" s="44">
        <v>47.3</v>
      </c>
      <c r="H48" s="107">
        <v>36.5</v>
      </c>
      <c r="I48" s="44">
        <v>37.299999999999997</v>
      </c>
      <c r="J48" s="107">
        <v>30.2</v>
      </c>
      <c r="K48" s="44">
        <v>13.2</v>
      </c>
      <c r="L48" s="107">
        <v>8.8000000000000007</v>
      </c>
      <c r="M48" s="44">
        <v>2.2999999999999998</v>
      </c>
      <c r="N48" s="107">
        <v>1.8</v>
      </c>
      <c r="O48" s="44">
        <v>23.9</v>
      </c>
      <c r="P48" s="107">
        <v>13.7</v>
      </c>
      <c r="Q48" s="44">
        <v>16.2</v>
      </c>
      <c r="R48" s="107">
        <v>17.899999999999999</v>
      </c>
      <c r="S48" s="44">
        <v>59.6</v>
      </c>
      <c r="T48" s="107">
        <v>17.899999999999999</v>
      </c>
      <c r="U48" s="122">
        <v>0.2</v>
      </c>
      <c r="V48" s="107">
        <v>1.8</v>
      </c>
    </row>
    <row r="49" spans="1:22" ht="10.8">
      <c r="A49" s="2">
        <v>46</v>
      </c>
      <c r="B49" s="94" t="s">
        <v>48</v>
      </c>
      <c r="C49" s="112">
        <v>322</v>
      </c>
      <c r="D49" s="53">
        <v>327</v>
      </c>
      <c r="E49" s="44">
        <v>48.2</v>
      </c>
      <c r="F49" s="107">
        <v>53.1</v>
      </c>
      <c r="G49" s="44">
        <v>46.6</v>
      </c>
      <c r="H49" s="107">
        <v>33.6</v>
      </c>
      <c r="I49" s="44">
        <v>26.5</v>
      </c>
      <c r="J49" s="107">
        <v>22.3</v>
      </c>
      <c r="K49" s="44">
        <v>26.1</v>
      </c>
      <c r="L49" s="107">
        <v>15.9</v>
      </c>
      <c r="M49" s="44">
        <v>0.9</v>
      </c>
      <c r="N49" s="107">
        <v>0.6</v>
      </c>
      <c r="O49" s="44">
        <v>4.5999999999999996</v>
      </c>
      <c r="P49" s="107">
        <v>1.2</v>
      </c>
      <c r="Q49" s="44">
        <v>50.8</v>
      </c>
      <c r="R49" s="107">
        <v>41.6</v>
      </c>
      <c r="S49" s="44">
        <v>44.2</v>
      </c>
      <c r="T49" s="107">
        <v>41.6</v>
      </c>
      <c r="U49" s="122">
        <v>0.4</v>
      </c>
      <c r="V49" s="107">
        <v>1.2</v>
      </c>
    </row>
    <row r="50" spans="1:22" ht="10.8">
      <c r="A50" s="2">
        <v>47</v>
      </c>
      <c r="B50" s="94" t="s">
        <v>49</v>
      </c>
      <c r="C50" s="112">
        <v>498</v>
      </c>
      <c r="D50" s="53">
        <v>489</v>
      </c>
      <c r="E50" s="44">
        <v>56.6</v>
      </c>
      <c r="F50" s="107">
        <v>50.4</v>
      </c>
      <c r="G50" s="44">
        <v>52</v>
      </c>
      <c r="H50" s="107">
        <v>42.3</v>
      </c>
      <c r="I50" s="44">
        <v>30.7</v>
      </c>
      <c r="J50" s="107">
        <v>26.2</v>
      </c>
      <c r="K50" s="44">
        <v>14.9</v>
      </c>
      <c r="L50" s="107">
        <v>12.1</v>
      </c>
      <c r="M50" s="44">
        <v>2.4</v>
      </c>
      <c r="N50" s="107">
        <v>1.6</v>
      </c>
      <c r="O50" s="44">
        <v>7.7</v>
      </c>
      <c r="P50" s="107">
        <v>3.5</v>
      </c>
      <c r="Q50" s="44">
        <v>39</v>
      </c>
      <c r="R50" s="107">
        <v>25.8</v>
      </c>
      <c r="S50" s="44">
        <v>52.3</v>
      </c>
      <c r="T50" s="107">
        <v>25.8</v>
      </c>
      <c r="U50" s="122">
        <v>1</v>
      </c>
      <c r="V50" s="107">
        <v>2.2000000000000002</v>
      </c>
    </row>
    <row r="51" spans="1:22" ht="10.8">
      <c r="A51" s="2">
        <v>48</v>
      </c>
      <c r="B51" s="94" t="s">
        <v>50</v>
      </c>
      <c r="C51" s="112">
        <v>449</v>
      </c>
      <c r="D51" s="53">
        <v>450</v>
      </c>
      <c r="E51" s="44">
        <v>34.1</v>
      </c>
      <c r="F51" s="107">
        <v>32.200000000000003</v>
      </c>
      <c r="G51" s="44">
        <v>54.3</v>
      </c>
      <c r="H51" s="107">
        <v>40.700000000000003</v>
      </c>
      <c r="I51" s="44">
        <v>33.1</v>
      </c>
      <c r="J51" s="107">
        <v>26.9</v>
      </c>
      <c r="K51" s="44">
        <v>12</v>
      </c>
      <c r="L51" s="107">
        <v>8.9</v>
      </c>
      <c r="M51" s="44">
        <v>0.6</v>
      </c>
      <c r="N51" s="107">
        <v>0</v>
      </c>
      <c r="O51" s="44">
        <v>9.6999999999999993</v>
      </c>
      <c r="P51" s="107">
        <v>4.7</v>
      </c>
      <c r="Q51" s="44">
        <v>28.1</v>
      </c>
      <c r="R51" s="107">
        <v>27.8</v>
      </c>
      <c r="S51" s="44">
        <v>62.2</v>
      </c>
      <c r="T51" s="107">
        <v>27.8</v>
      </c>
      <c r="U51" s="122">
        <v>0.1</v>
      </c>
      <c r="V51" s="107">
        <v>0</v>
      </c>
    </row>
    <row r="52" spans="1:22" ht="10.8">
      <c r="A52" s="2">
        <v>49</v>
      </c>
      <c r="B52" s="94" t="s">
        <v>51</v>
      </c>
      <c r="C52" s="112">
        <v>363</v>
      </c>
      <c r="D52" s="53">
        <v>365</v>
      </c>
      <c r="E52" s="44">
        <v>29.2</v>
      </c>
      <c r="F52" s="107">
        <v>28.7</v>
      </c>
      <c r="G52" s="44">
        <v>43.8</v>
      </c>
      <c r="H52" s="107">
        <v>34</v>
      </c>
      <c r="I52" s="44">
        <v>33.200000000000003</v>
      </c>
      <c r="J52" s="107">
        <v>30.4</v>
      </c>
      <c r="K52" s="44">
        <v>22.3</v>
      </c>
      <c r="L52" s="107">
        <v>16.399999999999999</v>
      </c>
      <c r="M52" s="44">
        <v>0.7</v>
      </c>
      <c r="N52" s="107">
        <v>0.5</v>
      </c>
      <c r="O52" s="44">
        <v>8</v>
      </c>
      <c r="P52" s="107">
        <v>4.0999999999999996</v>
      </c>
      <c r="Q52" s="44">
        <v>30.9</v>
      </c>
      <c r="R52" s="107">
        <v>30.1</v>
      </c>
      <c r="S52" s="44">
        <v>60.4</v>
      </c>
      <c r="T52" s="107">
        <v>30.1</v>
      </c>
      <c r="U52" s="122">
        <v>0.6</v>
      </c>
      <c r="V52" s="107">
        <v>1.4</v>
      </c>
    </row>
    <row r="53" spans="1:22" ht="10.8">
      <c r="A53" s="2">
        <v>50</v>
      </c>
      <c r="B53" s="94" t="s">
        <v>52</v>
      </c>
      <c r="C53" s="112">
        <v>49</v>
      </c>
      <c r="D53" s="53">
        <v>51</v>
      </c>
      <c r="E53" s="44">
        <v>4.4000000000000004</v>
      </c>
      <c r="F53" s="107">
        <v>4.4000000000000004</v>
      </c>
      <c r="G53" s="44">
        <v>20</v>
      </c>
      <c r="H53" s="107">
        <v>7.8</v>
      </c>
      <c r="I53" s="44">
        <v>80</v>
      </c>
      <c r="J53" s="107">
        <v>27.5</v>
      </c>
      <c r="K53" s="44">
        <v>0</v>
      </c>
      <c r="L53" s="107">
        <v>0</v>
      </c>
      <c r="M53" s="44">
        <v>0</v>
      </c>
      <c r="N53" s="107">
        <v>0</v>
      </c>
      <c r="O53" s="44">
        <v>2.2000000000000002</v>
      </c>
      <c r="P53" s="107">
        <v>19.600000000000001</v>
      </c>
      <c r="Q53" s="44">
        <v>65.2</v>
      </c>
      <c r="R53" s="107">
        <v>45.1</v>
      </c>
      <c r="S53" s="44">
        <v>32.6</v>
      </c>
      <c r="T53" s="107">
        <v>45.1</v>
      </c>
      <c r="U53" s="122">
        <v>0</v>
      </c>
      <c r="V53" s="107">
        <v>0</v>
      </c>
    </row>
    <row r="54" spans="1:22" ht="10.8">
      <c r="A54" s="2">
        <v>51</v>
      </c>
      <c r="B54" s="94" t="s">
        <v>53</v>
      </c>
      <c r="C54" s="112">
        <v>79</v>
      </c>
      <c r="D54" s="53">
        <v>79</v>
      </c>
      <c r="E54" s="44">
        <v>13.5</v>
      </c>
      <c r="F54" s="107">
        <v>12.8</v>
      </c>
      <c r="G54" s="44">
        <v>21.7</v>
      </c>
      <c r="H54" s="107">
        <v>12.7</v>
      </c>
      <c r="I54" s="44">
        <v>65.2</v>
      </c>
      <c r="J54" s="107">
        <v>35.4</v>
      </c>
      <c r="K54" s="44">
        <v>10.9</v>
      </c>
      <c r="L54" s="107">
        <v>5.0999999999999996</v>
      </c>
      <c r="M54" s="44">
        <v>2.2000000000000002</v>
      </c>
      <c r="N54" s="107">
        <v>1.3</v>
      </c>
      <c r="O54" s="44">
        <v>2.1</v>
      </c>
      <c r="P54" s="107">
        <v>8.9</v>
      </c>
      <c r="Q54" s="44">
        <v>28.2</v>
      </c>
      <c r="R54" s="107">
        <v>38</v>
      </c>
      <c r="S54" s="44">
        <v>69</v>
      </c>
      <c r="T54" s="107">
        <v>38</v>
      </c>
      <c r="U54" s="122">
        <v>0.7</v>
      </c>
      <c r="V54" s="107">
        <v>5.0999999999999996</v>
      </c>
    </row>
    <row r="55" spans="1:22" ht="10.8">
      <c r="A55" s="2">
        <v>52</v>
      </c>
      <c r="B55" s="94" t="s">
        <v>54</v>
      </c>
      <c r="C55" s="112">
        <v>286</v>
      </c>
      <c r="D55" s="53">
        <v>275</v>
      </c>
      <c r="E55" s="44">
        <v>26.9</v>
      </c>
      <c r="F55" s="107">
        <v>24.2</v>
      </c>
      <c r="G55" s="44">
        <v>33.5</v>
      </c>
      <c r="H55" s="107">
        <v>16.7</v>
      </c>
      <c r="I55" s="44">
        <v>41.9</v>
      </c>
      <c r="J55" s="107">
        <v>24.7</v>
      </c>
      <c r="K55" s="44">
        <v>23.9</v>
      </c>
      <c r="L55" s="107">
        <v>12.4</v>
      </c>
      <c r="M55" s="44">
        <v>0.6</v>
      </c>
      <c r="N55" s="107">
        <v>0.4</v>
      </c>
      <c r="O55" s="44">
        <v>0.3</v>
      </c>
      <c r="P55" s="107">
        <v>1.5</v>
      </c>
      <c r="Q55" s="44">
        <v>64</v>
      </c>
      <c r="R55" s="107">
        <v>56.7</v>
      </c>
      <c r="S55" s="44">
        <v>35.700000000000003</v>
      </c>
      <c r="T55" s="107">
        <v>56.7</v>
      </c>
      <c r="U55" s="122">
        <v>0</v>
      </c>
      <c r="V55" s="107">
        <v>0.4</v>
      </c>
    </row>
    <row r="56" spans="1:22" ht="10.8">
      <c r="A56" s="2">
        <v>53</v>
      </c>
      <c r="B56" s="94" t="s">
        <v>55</v>
      </c>
      <c r="C56" s="112">
        <v>149</v>
      </c>
      <c r="D56" s="53">
        <v>146</v>
      </c>
      <c r="E56" s="44">
        <v>22.2</v>
      </c>
      <c r="F56" s="107">
        <v>23.8</v>
      </c>
      <c r="G56" s="44">
        <v>42.6</v>
      </c>
      <c r="H56" s="107">
        <v>8.1999999999999993</v>
      </c>
      <c r="I56" s="44">
        <v>34</v>
      </c>
      <c r="J56" s="107">
        <v>13.7</v>
      </c>
      <c r="K56" s="44">
        <v>23.4</v>
      </c>
      <c r="L56" s="107">
        <v>8.1999999999999993</v>
      </c>
      <c r="M56" s="44">
        <v>0</v>
      </c>
      <c r="N56" s="107">
        <v>0</v>
      </c>
      <c r="O56" s="44">
        <v>5.9</v>
      </c>
      <c r="P56" s="107">
        <v>7.5</v>
      </c>
      <c r="Q56" s="44">
        <v>48.9</v>
      </c>
      <c r="R56" s="107">
        <v>69.900000000000006</v>
      </c>
      <c r="S56" s="44">
        <v>45</v>
      </c>
      <c r="T56" s="107">
        <v>69.900000000000006</v>
      </c>
      <c r="U56" s="122">
        <v>0.2</v>
      </c>
      <c r="V56" s="107">
        <v>0.7</v>
      </c>
    </row>
    <row r="57" spans="1:22" ht="10.8">
      <c r="A57" s="2">
        <v>54</v>
      </c>
      <c r="B57" s="94" t="s">
        <v>56</v>
      </c>
      <c r="C57" s="112">
        <v>208</v>
      </c>
      <c r="D57" s="53">
        <v>191</v>
      </c>
      <c r="E57" s="44">
        <v>14.4</v>
      </c>
      <c r="F57" s="107">
        <v>12.4</v>
      </c>
      <c r="G57" s="44">
        <v>33.700000000000003</v>
      </c>
      <c r="H57" s="107">
        <v>12</v>
      </c>
      <c r="I57" s="44">
        <v>51.7</v>
      </c>
      <c r="J57" s="107">
        <v>22.5</v>
      </c>
      <c r="K57" s="44">
        <v>14.6</v>
      </c>
      <c r="L57" s="107">
        <v>6.3</v>
      </c>
      <c r="M57" s="44">
        <v>0</v>
      </c>
      <c r="N57" s="107">
        <v>0</v>
      </c>
      <c r="O57" s="44">
        <v>23.2</v>
      </c>
      <c r="P57" s="107">
        <v>10.5</v>
      </c>
      <c r="Q57" s="44">
        <v>30.7</v>
      </c>
      <c r="R57" s="107">
        <v>52.9</v>
      </c>
      <c r="S57" s="44">
        <v>45.4</v>
      </c>
      <c r="T57" s="107">
        <v>52.9</v>
      </c>
      <c r="U57" s="122">
        <v>0.6</v>
      </c>
      <c r="V57" s="107">
        <v>2.1</v>
      </c>
    </row>
    <row r="58" spans="1:22" ht="10.8">
      <c r="A58" s="2">
        <v>55</v>
      </c>
      <c r="B58" s="94" t="s">
        <v>57</v>
      </c>
      <c r="C58" s="112">
        <v>142</v>
      </c>
      <c r="D58" s="53">
        <v>145</v>
      </c>
      <c r="E58" s="44">
        <v>9.4</v>
      </c>
      <c r="F58" s="107">
        <v>9.1</v>
      </c>
      <c r="G58" s="44">
        <v>27.4</v>
      </c>
      <c r="H58" s="107">
        <v>8.3000000000000007</v>
      </c>
      <c r="I58" s="44">
        <v>40.299999999999997</v>
      </c>
      <c r="J58" s="107">
        <v>18.600000000000001</v>
      </c>
      <c r="K58" s="44">
        <v>32.299999999999997</v>
      </c>
      <c r="L58" s="107">
        <v>11</v>
      </c>
      <c r="M58" s="44">
        <v>0</v>
      </c>
      <c r="N58" s="107">
        <v>0</v>
      </c>
      <c r="O58" s="44">
        <v>5.6</v>
      </c>
      <c r="P58" s="107">
        <v>9.6999999999999993</v>
      </c>
      <c r="Q58" s="44">
        <v>78.2</v>
      </c>
      <c r="R58" s="107">
        <v>62.1</v>
      </c>
      <c r="S58" s="44">
        <v>16.100000000000001</v>
      </c>
      <c r="T58" s="107">
        <v>62.1</v>
      </c>
      <c r="U58" s="122">
        <v>0</v>
      </c>
      <c r="V58" s="107">
        <v>1.4</v>
      </c>
    </row>
    <row r="59" spans="1:22" ht="10.8">
      <c r="A59" s="2">
        <v>56</v>
      </c>
      <c r="B59" s="94" t="s">
        <v>58</v>
      </c>
      <c r="C59" s="112">
        <v>389</v>
      </c>
      <c r="D59" s="53">
        <v>390</v>
      </c>
      <c r="E59" s="44">
        <v>23.6</v>
      </c>
      <c r="F59" s="107">
        <v>19.8</v>
      </c>
      <c r="G59" s="44">
        <v>39.9</v>
      </c>
      <c r="H59" s="107">
        <v>23.8</v>
      </c>
      <c r="I59" s="44">
        <v>41.2</v>
      </c>
      <c r="J59" s="107">
        <v>23.6</v>
      </c>
      <c r="K59" s="44">
        <v>18.399999999999999</v>
      </c>
      <c r="L59" s="107">
        <v>9.5</v>
      </c>
      <c r="M59" s="44">
        <v>0.4</v>
      </c>
      <c r="N59" s="107">
        <v>0</v>
      </c>
      <c r="O59" s="44">
        <v>23.2</v>
      </c>
      <c r="P59" s="107">
        <v>3.6</v>
      </c>
      <c r="Q59" s="44">
        <v>46.7</v>
      </c>
      <c r="R59" s="107">
        <v>48.2</v>
      </c>
      <c r="S59" s="44">
        <v>30</v>
      </c>
      <c r="T59" s="107">
        <v>48.2</v>
      </c>
      <c r="U59" s="122">
        <v>0.2</v>
      </c>
      <c r="V59" s="107">
        <v>0.8</v>
      </c>
    </row>
    <row r="60" spans="1:22" ht="10.8">
      <c r="A60" s="2">
        <v>57</v>
      </c>
      <c r="B60" s="94" t="s">
        <v>59</v>
      </c>
      <c r="C60" s="112">
        <v>200</v>
      </c>
      <c r="D60" s="53">
        <v>77</v>
      </c>
      <c r="E60" s="44">
        <v>23.7</v>
      </c>
      <c r="F60" s="107">
        <v>7.4</v>
      </c>
      <c r="G60" s="44">
        <v>48.9</v>
      </c>
      <c r="H60" s="107">
        <v>10.4</v>
      </c>
      <c r="I60" s="44">
        <v>39.700000000000003</v>
      </c>
      <c r="J60" s="107">
        <v>19.5</v>
      </c>
      <c r="K60" s="44">
        <v>9.9</v>
      </c>
      <c r="L60" s="107">
        <v>13</v>
      </c>
      <c r="M60" s="44">
        <v>1.4</v>
      </c>
      <c r="N60" s="107">
        <v>1.3</v>
      </c>
      <c r="O60" s="44">
        <v>40.799999999999997</v>
      </c>
      <c r="P60" s="107">
        <v>11.7</v>
      </c>
      <c r="Q60" s="44">
        <v>29.4</v>
      </c>
      <c r="R60" s="107">
        <v>57.1</v>
      </c>
      <c r="S60" s="44">
        <v>29.6</v>
      </c>
      <c r="T60" s="107">
        <v>57.1</v>
      </c>
      <c r="U60" s="122">
        <v>0.2</v>
      </c>
      <c r="V60" s="107">
        <v>1.3</v>
      </c>
    </row>
    <row r="61" spans="1:22" ht="10.8">
      <c r="A61" s="2">
        <v>58</v>
      </c>
      <c r="B61" s="94" t="s">
        <v>60</v>
      </c>
      <c r="C61" s="112">
        <v>47</v>
      </c>
      <c r="D61" s="53">
        <v>46</v>
      </c>
      <c r="E61" s="44">
        <v>10.8</v>
      </c>
      <c r="F61" s="107">
        <v>10</v>
      </c>
      <c r="G61" s="44">
        <v>18.8</v>
      </c>
      <c r="H61" s="107">
        <v>4.3</v>
      </c>
      <c r="I61" s="44">
        <v>50</v>
      </c>
      <c r="J61" s="107">
        <v>19.600000000000001</v>
      </c>
      <c r="K61" s="44">
        <v>25</v>
      </c>
      <c r="L61" s="107">
        <v>6.5</v>
      </c>
      <c r="M61" s="44">
        <v>6.3</v>
      </c>
      <c r="N61" s="107">
        <v>2.2000000000000002</v>
      </c>
      <c r="O61" s="44">
        <v>17.3</v>
      </c>
      <c r="P61" s="107">
        <v>23.9</v>
      </c>
      <c r="Q61" s="44">
        <v>70</v>
      </c>
      <c r="R61" s="107">
        <v>50</v>
      </c>
      <c r="S61" s="44">
        <v>11.4</v>
      </c>
      <c r="T61" s="107">
        <v>50</v>
      </c>
      <c r="U61" s="122">
        <v>1.2</v>
      </c>
      <c r="V61" s="107">
        <v>2.2000000000000002</v>
      </c>
    </row>
    <row r="62" spans="1:22" ht="10.8">
      <c r="A62" s="2">
        <v>59</v>
      </c>
      <c r="B62" s="94" t="s">
        <v>61</v>
      </c>
      <c r="C62" s="112">
        <v>99</v>
      </c>
      <c r="D62" s="53">
        <v>100</v>
      </c>
      <c r="E62" s="44">
        <v>41.9</v>
      </c>
      <c r="F62" s="107">
        <v>41.4</v>
      </c>
      <c r="G62" s="44">
        <v>48.1</v>
      </c>
      <c r="H62" s="107">
        <v>41</v>
      </c>
      <c r="I62" s="44">
        <v>33.799999999999997</v>
      </c>
      <c r="J62" s="107">
        <v>25</v>
      </c>
      <c r="K62" s="44">
        <v>18.2</v>
      </c>
      <c r="L62" s="107">
        <v>14</v>
      </c>
      <c r="M62" s="44">
        <v>0</v>
      </c>
      <c r="N62" s="107">
        <v>0</v>
      </c>
      <c r="O62" s="44">
        <v>0</v>
      </c>
      <c r="P62" s="107">
        <v>0</v>
      </c>
      <c r="Q62" s="44">
        <v>30.8</v>
      </c>
      <c r="R62" s="107">
        <v>31</v>
      </c>
      <c r="S62" s="44">
        <v>68.599999999999994</v>
      </c>
      <c r="T62" s="107">
        <v>31</v>
      </c>
      <c r="U62" s="122">
        <v>0.7</v>
      </c>
      <c r="V62" s="107">
        <v>3</v>
      </c>
    </row>
    <row r="63" spans="1:22" ht="10.8">
      <c r="A63" s="2">
        <v>60</v>
      </c>
      <c r="B63" s="94" t="s">
        <v>62</v>
      </c>
      <c r="C63" s="112">
        <v>163</v>
      </c>
      <c r="D63" s="53">
        <v>163</v>
      </c>
      <c r="E63" s="44">
        <v>56.5</v>
      </c>
      <c r="F63" s="107">
        <v>51.4</v>
      </c>
      <c r="G63" s="44">
        <v>3.1</v>
      </c>
      <c r="H63" s="107">
        <v>1.2</v>
      </c>
      <c r="I63" s="44">
        <v>43.8</v>
      </c>
      <c r="J63" s="107">
        <v>27</v>
      </c>
      <c r="K63" s="44">
        <v>51</v>
      </c>
      <c r="L63" s="107">
        <v>25.8</v>
      </c>
      <c r="M63" s="44">
        <v>2.1</v>
      </c>
      <c r="N63" s="107">
        <v>0.6</v>
      </c>
      <c r="O63" s="44">
        <v>0.7</v>
      </c>
      <c r="P63" s="107">
        <v>2.5</v>
      </c>
      <c r="Q63" s="44">
        <v>58.8</v>
      </c>
      <c r="R63" s="107">
        <v>68.099999999999994</v>
      </c>
      <c r="S63" s="44">
        <v>40</v>
      </c>
      <c r="T63" s="107">
        <v>68.099999999999994</v>
      </c>
      <c r="U63" s="122">
        <v>0.4</v>
      </c>
      <c r="V63" s="107">
        <v>1.2</v>
      </c>
    </row>
    <row r="64" spans="1:22" ht="10.8">
      <c r="A64" s="2">
        <v>61</v>
      </c>
      <c r="B64" s="94" t="s">
        <v>63</v>
      </c>
      <c r="C64" s="112">
        <v>225</v>
      </c>
      <c r="D64" s="53">
        <v>219</v>
      </c>
      <c r="E64" s="44">
        <v>51</v>
      </c>
      <c r="F64" s="107">
        <v>51</v>
      </c>
      <c r="G64" s="44">
        <v>7.5</v>
      </c>
      <c r="H64" s="107">
        <v>4.5999999999999996</v>
      </c>
      <c r="I64" s="44">
        <v>47.2</v>
      </c>
      <c r="J64" s="107">
        <v>37.4</v>
      </c>
      <c r="K64" s="44">
        <v>43.5</v>
      </c>
      <c r="L64" s="107">
        <v>26.9</v>
      </c>
      <c r="M64" s="44">
        <v>1.9</v>
      </c>
      <c r="N64" s="107">
        <v>1.4</v>
      </c>
      <c r="O64" s="44">
        <v>0</v>
      </c>
      <c r="P64" s="107">
        <v>0</v>
      </c>
      <c r="Q64" s="44">
        <v>34.1</v>
      </c>
      <c r="R64" s="107">
        <v>56.2</v>
      </c>
      <c r="S64" s="44">
        <v>65.599999999999994</v>
      </c>
      <c r="T64" s="107">
        <v>56.2</v>
      </c>
      <c r="U64" s="122">
        <v>0.3</v>
      </c>
      <c r="V64" s="107">
        <v>1.8</v>
      </c>
    </row>
    <row r="65" spans="1:23" ht="10.8">
      <c r="A65" s="2">
        <v>62</v>
      </c>
      <c r="B65" s="94" t="s">
        <v>64</v>
      </c>
      <c r="C65" s="112">
        <v>112</v>
      </c>
      <c r="D65" s="53">
        <v>109</v>
      </c>
      <c r="E65" s="44">
        <v>54</v>
      </c>
      <c r="F65" s="107">
        <v>53.5</v>
      </c>
      <c r="G65" s="44">
        <v>6.5</v>
      </c>
      <c r="H65" s="107">
        <v>3.7</v>
      </c>
      <c r="I65" s="44">
        <v>63.4</v>
      </c>
      <c r="J65" s="107">
        <v>59.6</v>
      </c>
      <c r="K65" s="44">
        <v>29</v>
      </c>
      <c r="L65" s="107">
        <v>19.3</v>
      </c>
      <c r="M65" s="44">
        <v>1.1000000000000001</v>
      </c>
      <c r="N65" s="107">
        <v>0.9</v>
      </c>
      <c r="O65" s="44">
        <v>0</v>
      </c>
      <c r="P65" s="107">
        <v>0</v>
      </c>
      <c r="Q65" s="44">
        <v>22.1</v>
      </c>
      <c r="R65" s="107">
        <v>35.799999999999997</v>
      </c>
      <c r="S65" s="44">
        <v>77.599999999999994</v>
      </c>
      <c r="T65" s="107">
        <v>35.799999999999997</v>
      </c>
      <c r="U65" s="122">
        <v>0.3</v>
      </c>
      <c r="V65" s="107">
        <v>0.9</v>
      </c>
    </row>
    <row r="66" spans="1:23" ht="10.8">
      <c r="A66" s="2">
        <v>63</v>
      </c>
      <c r="B66" s="94" t="s">
        <v>65</v>
      </c>
      <c r="C66" s="112">
        <v>13</v>
      </c>
      <c r="D66" s="53">
        <v>12</v>
      </c>
      <c r="E66" s="44">
        <v>36.1</v>
      </c>
      <c r="F66" s="107">
        <v>33.1</v>
      </c>
      <c r="G66" s="44">
        <v>14.3</v>
      </c>
      <c r="H66" s="107">
        <v>8.3000000000000007</v>
      </c>
      <c r="I66" s="44">
        <v>71.400000000000006</v>
      </c>
      <c r="J66" s="107">
        <v>41.7</v>
      </c>
      <c r="K66" s="44">
        <v>14.3</v>
      </c>
      <c r="L66" s="107">
        <v>8.3000000000000007</v>
      </c>
      <c r="M66" s="44">
        <v>0</v>
      </c>
      <c r="N66" s="107">
        <v>0</v>
      </c>
      <c r="O66" s="44">
        <v>0</v>
      </c>
      <c r="P66" s="107">
        <v>0</v>
      </c>
      <c r="Q66" s="44">
        <v>12.9</v>
      </c>
      <c r="R66" s="107">
        <v>50</v>
      </c>
      <c r="S66" s="44">
        <v>87.1</v>
      </c>
      <c r="T66" s="107">
        <v>50</v>
      </c>
      <c r="U66" s="122">
        <v>0</v>
      </c>
      <c r="V66" s="107">
        <v>0</v>
      </c>
    </row>
    <row r="67" spans="1:23" ht="10.8">
      <c r="A67" s="2">
        <v>64</v>
      </c>
      <c r="B67" s="94" t="s">
        <v>66</v>
      </c>
      <c r="C67" s="111">
        <v>277</v>
      </c>
      <c r="D67" s="54">
        <v>279</v>
      </c>
      <c r="E67" s="45">
        <v>59.5</v>
      </c>
      <c r="F67" s="108">
        <v>62.4</v>
      </c>
      <c r="G67" s="45">
        <v>24.4</v>
      </c>
      <c r="H67" s="108">
        <v>15.8</v>
      </c>
      <c r="I67" s="45">
        <v>29.9</v>
      </c>
      <c r="J67" s="108">
        <v>26.9</v>
      </c>
      <c r="K67" s="45">
        <v>36.5</v>
      </c>
      <c r="L67" s="108">
        <v>24</v>
      </c>
      <c r="M67" s="45">
        <v>9.1</v>
      </c>
      <c r="N67" s="108">
        <v>4.7</v>
      </c>
      <c r="O67" s="45">
        <v>1.7</v>
      </c>
      <c r="P67" s="108">
        <v>3.6</v>
      </c>
      <c r="Q67" s="45">
        <v>51.8</v>
      </c>
      <c r="R67" s="108">
        <v>47.7</v>
      </c>
      <c r="S67" s="45">
        <v>44.3</v>
      </c>
      <c r="T67" s="108">
        <v>47.7</v>
      </c>
      <c r="U67" s="123">
        <v>2.1</v>
      </c>
      <c r="V67" s="108">
        <v>6.1</v>
      </c>
    </row>
    <row r="68" spans="1:23" ht="10.8">
      <c r="A68" s="2">
        <v>65</v>
      </c>
      <c r="B68" s="94" t="s">
        <v>67</v>
      </c>
      <c r="C68" s="111">
        <v>382</v>
      </c>
      <c r="D68" s="54">
        <v>381</v>
      </c>
      <c r="E68" s="45">
        <v>58.5</v>
      </c>
      <c r="F68" s="108">
        <v>58.9</v>
      </c>
      <c r="G68" s="45">
        <v>41.5</v>
      </c>
      <c r="H68" s="108">
        <v>31.8</v>
      </c>
      <c r="I68" s="45">
        <v>32</v>
      </c>
      <c r="J68" s="108">
        <v>26.5</v>
      </c>
      <c r="K68" s="45">
        <v>22.1</v>
      </c>
      <c r="L68" s="108">
        <v>16</v>
      </c>
      <c r="M68" s="45">
        <v>4.4000000000000004</v>
      </c>
      <c r="N68" s="108">
        <v>2.4</v>
      </c>
      <c r="O68" s="45">
        <v>5.3</v>
      </c>
      <c r="P68" s="108">
        <v>1.8</v>
      </c>
      <c r="Q68" s="45">
        <v>37.200000000000003</v>
      </c>
      <c r="R68" s="108">
        <v>35.700000000000003</v>
      </c>
      <c r="S68" s="45">
        <v>55.2</v>
      </c>
      <c r="T68" s="108">
        <v>35.700000000000003</v>
      </c>
      <c r="U68" s="123">
        <v>2.4</v>
      </c>
      <c r="V68" s="108">
        <v>4.2</v>
      </c>
    </row>
    <row r="69" spans="1:23" ht="10.8">
      <c r="A69" s="2">
        <v>66</v>
      </c>
      <c r="B69" s="94" t="s">
        <v>68</v>
      </c>
      <c r="C69" s="111">
        <v>103</v>
      </c>
      <c r="D69" s="54">
        <v>102</v>
      </c>
      <c r="E69" s="45">
        <v>50.1</v>
      </c>
      <c r="F69" s="108">
        <v>48.3</v>
      </c>
      <c r="G69" s="45">
        <v>26.2</v>
      </c>
      <c r="H69" s="108">
        <v>13.7</v>
      </c>
      <c r="I69" s="45">
        <v>50.8</v>
      </c>
      <c r="J69" s="108">
        <v>36.299999999999997</v>
      </c>
      <c r="K69" s="45">
        <v>18.5</v>
      </c>
      <c r="L69" s="108">
        <v>11.8</v>
      </c>
      <c r="M69" s="45">
        <v>4.5999999999999996</v>
      </c>
      <c r="N69" s="108">
        <v>2.9</v>
      </c>
      <c r="O69" s="45">
        <v>0.1</v>
      </c>
      <c r="P69" s="108">
        <v>1</v>
      </c>
      <c r="Q69" s="45">
        <v>39</v>
      </c>
      <c r="R69" s="108">
        <v>43.1</v>
      </c>
      <c r="S69" s="45">
        <v>57.4</v>
      </c>
      <c r="T69" s="108">
        <v>43.1</v>
      </c>
      <c r="U69" s="123">
        <v>3.5</v>
      </c>
      <c r="V69" s="108">
        <v>5.9</v>
      </c>
    </row>
    <row r="70" spans="1:23" ht="10.8">
      <c r="A70" s="2">
        <v>67</v>
      </c>
      <c r="B70" s="94" t="s">
        <v>69</v>
      </c>
      <c r="C70" s="111">
        <v>75</v>
      </c>
      <c r="D70" s="54">
        <v>73</v>
      </c>
      <c r="E70" s="45">
        <v>17</v>
      </c>
      <c r="F70" s="108">
        <v>16.3</v>
      </c>
      <c r="G70" s="45">
        <v>18.8</v>
      </c>
      <c r="H70" s="108">
        <v>4.0999999999999996</v>
      </c>
      <c r="I70" s="45">
        <v>56.3</v>
      </c>
      <c r="J70" s="108">
        <v>13.7</v>
      </c>
      <c r="K70" s="45">
        <v>25</v>
      </c>
      <c r="L70" s="108">
        <v>5.5</v>
      </c>
      <c r="M70" s="45">
        <v>0</v>
      </c>
      <c r="N70" s="108">
        <v>0</v>
      </c>
      <c r="O70" s="45">
        <v>2.8</v>
      </c>
      <c r="P70" s="108">
        <v>5.5</v>
      </c>
      <c r="Q70" s="45">
        <v>68.599999999999994</v>
      </c>
      <c r="R70" s="108">
        <v>71.2</v>
      </c>
      <c r="S70" s="45">
        <v>26.6</v>
      </c>
      <c r="T70" s="108">
        <v>71.2</v>
      </c>
      <c r="U70" s="123">
        <v>2</v>
      </c>
      <c r="V70" s="108">
        <v>5.5</v>
      </c>
    </row>
    <row r="71" spans="1:23" ht="10.8">
      <c r="A71" s="9">
        <v>68</v>
      </c>
      <c r="B71" s="99" t="s">
        <v>70</v>
      </c>
      <c r="C71" s="138">
        <v>81</v>
      </c>
      <c r="D71" s="139">
        <v>84</v>
      </c>
      <c r="E71" s="136">
        <v>1.3</v>
      </c>
      <c r="F71" s="20">
        <v>1.3</v>
      </c>
      <c r="G71" s="136">
        <v>100</v>
      </c>
      <c r="H71" s="20">
        <v>8.3000000000000007</v>
      </c>
      <c r="I71" s="136">
        <v>0</v>
      </c>
      <c r="J71" s="20">
        <v>0</v>
      </c>
      <c r="K71" s="136">
        <v>0</v>
      </c>
      <c r="L71" s="20">
        <v>0</v>
      </c>
      <c r="M71" s="136">
        <v>0</v>
      </c>
      <c r="N71" s="20">
        <v>0</v>
      </c>
      <c r="O71" s="136">
        <v>97</v>
      </c>
      <c r="P71" s="20">
        <v>88.1</v>
      </c>
      <c r="Q71" s="136">
        <v>0.5</v>
      </c>
      <c r="R71" s="20">
        <v>1.2</v>
      </c>
      <c r="S71" s="136">
        <v>2.4</v>
      </c>
      <c r="T71" s="20">
        <v>1.2</v>
      </c>
      <c r="U71" s="32">
        <v>0.1</v>
      </c>
      <c r="V71" s="20">
        <v>2.4</v>
      </c>
    </row>
    <row r="72" spans="1:23" ht="10.8">
      <c r="A72" s="4"/>
      <c r="B72" s="5"/>
      <c r="C72" s="142"/>
      <c r="D72" s="142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3" s="16" customFormat="1" ht="13.2">
      <c r="A73" s="269" t="s">
        <v>120</v>
      </c>
      <c r="B73" s="272" t="s">
        <v>127</v>
      </c>
      <c r="C73" s="293" t="s">
        <v>143</v>
      </c>
      <c r="D73" s="294"/>
      <c r="E73" s="297" t="s">
        <v>151</v>
      </c>
      <c r="F73" s="298"/>
      <c r="G73" s="291" t="s">
        <v>145</v>
      </c>
      <c r="H73" s="301"/>
      <c r="I73" s="301"/>
      <c r="J73" s="301"/>
      <c r="K73" s="301"/>
      <c r="L73" s="301"/>
      <c r="M73" s="301"/>
      <c r="N73" s="302"/>
      <c r="O73" s="291" t="s">
        <v>146</v>
      </c>
      <c r="P73" s="301"/>
      <c r="Q73" s="301"/>
      <c r="R73" s="301"/>
      <c r="S73" s="301"/>
      <c r="T73" s="301"/>
      <c r="U73" s="301"/>
      <c r="V73" s="302"/>
      <c r="W73" s="35"/>
    </row>
    <row r="74" spans="1:23" s="16" customFormat="1" ht="13.2">
      <c r="A74" s="285"/>
      <c r="B74" s="273"/>
      <c r="C74" s="295"/>
      <c r="D74" s="296"/>
      <c r="E74" s="299"/>
      <c r="F74" s="300"/>
      <c r="G74" s="291" t="s">
        <v>0</v>
      </c>
      <c r="H74" s="292"/>
      <c r="I74" s="291" t="s">
        <v>1</v>
      </c>
      <c r="J74" s="292"/>
      <c r="K74" s="291" t="s">
        <v>144</v>
      </c>
      <c r="L74" s="292"/>
      <c r="M74" s="291" t="s">
        <v>2</v>
      </c>
      <c r="N74" s="292"/>
      <c r="O74" s="291" t="s">
        <v>147</v>
      </c>
      <c r="P74" s="292"/>
      <c r="Q74" s="291" t="s">
        <v>148</v>
      </c>
      <c r="R74" s="292"/>
      <c r="S74" s="291" t="s">
        <v>149</v>
      </c>
      <c r="T74" s="292"/>
      <c r="U74" s="291" t="s">
        <v>150</v>
      </c>
      <c r="V74" s="292"/>
      <c r="W74" s="35"/>
    </row>
    <row r="75" spans="1:23" s="16" customFormat="1" ht="10.8">
      <c r="A75" s="286"/>
      <c r="B75" s="281"/>
      <c r="C75" s="49" t="s">
        <v>181</v>
      </c>
      <c r="D75" s="135" t="s">
        <v>182</v>
      </c>
      <c r="E75" s="51" t="s">
        <v>181</v>
      </c>
      <c r="F75" s="135" t="s">
        <v>182</v>
      </c>
      <c r="G75" s="51" t="s">
        <v>181</v>
      </c>
      <c r="H75" s="135" t="s">
        <v>182</v>
      </c>
      <c r="I75" s="51" t="s">
        <v>181</v>
      </c>
      <c r="J75" s="135" t="s">
        <v>182</v>
      </c>
      <c r="K75" s="51" t="s">
        <v>181</v>
      </c>
      <c r="L75" s="135" t="s">
        <v>182</v>
      </c>
      <c r="M75" s="51" t="s">
        <v>181</v>
      </c>
      <c r="N75" s="135" t="s">
        <v>182</v>
      </c>
      <c r="O75" s="51" t="s">
        <v>181</v>
      </c>
      <c r="P75" s="135" t="s">
        <v>182</v>
      </c>
      <c r="Q75" s="51" t="s">
        <v>181</v>
      </c>
      <c r="R75" s="135" t="s">
        <v>182</v>
      </c>
      <c r="S75" s="51" t="s">
        <v>181</v>
      </c>
      <c r="T75" s="135" t="s">
        <v>182</v>
      </c>
      <c r="U75" s="55" t="s">
        <v>181</v>
      </c>
      <c r="V75" s="135" t="s">
        <v>182</v>
      </c>
      <c r="W75" s="35"/>
    </row>
    <row r="76" spans="1:23" ht="10.8">
      <c r="A76" s="6">
        <v>69</v>
      </c>
      <c r="B76" s="97" t="s">
        <v>71</v>
      </c>
      <c r="C76" s="50">
        <v>86</v>
      </c>
      <c r="D76" s="52">
        <v>91</v>
      </c>
      <c r="E76" s="43">
        <v>12.4</v>
      </c>
      <c r="F76" s="106">
        <v>8.8000000000000007</v>
      </c>
      <c r="G76" s="43">
        <v>0</v>
      </c>
      <c r="H76" s="106">
        <v>0</v>
      </c>
      <c r="I76" s="43">
        <v>62.5</v>
      </c>
      <c r="J76" s="106">
        <v>5.5</v>
      </c>
      <c r="K76" s="43">
        <v>37.5</v>
      </c>
      <c r="L76" s="106">
        <v>3.3</v>
      </c>
      <c r="M76" s="43">
        <v>0</v>
      </c>
      <c r="N76" s="106">
        <v>0</v>
      </c>
      <c r="O76" s="43">
        <v>10.5</v>
      </c>
      <c r="P76" s="106">
        <v>20.9</v>
      </c>
      <c r="Q76" s="43">
        <v>82.3</v>
      </c>
      <c r="R76" s="106">
        <v>72.5</v>
      </c>
      <c r="S76" s="43">
        <v>7.2</v>
      </c>
      <c r="T76" s="106">
        <v>72.5</v>
      </c>
      <c r="U76" s="121">
        <v>0</v>
      </c>
      <c r="V76" s="106">
        <v>1.1000000000000001</v>
      </c>
    </row>
    <row r="77" spans="1:23" ht="10.8">
      <c r="A77" s="6">
        <v>70</v>
      </c>
      <c r="B77" s="97" t="s">
        <v>72</v>
      </c>
      <c r="C77" s="112">
        <v>357</v>
      </c>
      <c r="D77" s="53">
        <v>348</v>
      </c>
      <c r="E77" s="44">
        <v>29.1</v>
      </c>
      <c r="F77" s="107">
        <v>23.4</v>
      </c>
      <c r="G77" s="44">
        <v>14.4</v>
      </c>
      <c r="H77" s="107">
        <v>4.9000000000000004</v>
      </c>
      <c r="I77" s="44">
        <v>43.2</v>
      </c>
      <c r="J77" s="107">
        <v>18.399999999999999</v>
      </c>
      <c r="K77" s="44">
        <v>42.4</v>
      </c>
      <c r="L77" s="107">
        <v>14.1</v>
      </c>
      <c r="M77" s="44">
        <v>0</v>
      </c>
      <c r="N77" s="107">
        <v>0</v>
      </c>
      <c r="O77" s="44">
        <v>0.3</v>
      </c>
      <c r="P77" s="107">
        <v>1.1000000000000001</v>
      </c>
      <c r="Q77" s="44">
        <v>63.1</v>
      </c>
      <c r="R77" s="107">
        <v>74.400000000000006</v>
      </c>
      <c r="S77" s="44">
        <v>36.5</v>
      </c>
      <c r="T77" s="107">
        <v>74.400000000000006</v>
      </c>
      <c r="U77" s="122">
        <v>0</v>
      </c>
      <c r="V77" s="107">
        <v>1.1000000000000001</v>
      </c>
    </row>
    <row r="78" spans="1:23" ht="10.8">
      <c r="A78" s="6">
        <v>71</v>
      </c>
      <c r="B78" s="97" t="s">
        <v>73</v>
      </c>
      <c r="C78" s="112">
        <v>280</v>
      </c>
      <c r="D78" s="53">
        <v>271</v>
      </c>
      <c r="E78" s="44">
        <v>49.8</v>
      </c>
      <c r="F78" s="107">
        <v>47.3</v>
      </c>
      <c r="G78" s="44">
        <v>11.4</v>
      </c>
      <c r="H78" s="107">
        <v>0.7</v>
      </c>
      <c r="I78" s="44">
        <v>9.1</v>
      </c>
      <c r="J78" s="107">
        <v>1.1000000000000001</v>
      </c>
      <c r="K78" s="44">
        <v>77.3</v>
      </c>
      <c r="L78" s="107">
        <v>11.4</v>
      </c>
      <c r="M78" s="44">
        <v>2.2999999999999998</v>
      </c>
      <c r="N78" s="107">
        <v>0.4</v>
      </c>
      <c r="O78" s="44">
        <v>0.2</v>
      </c>
      <c r="P78" s="107">
        <v>1.1000000000000001</v>
      </c>
      <c r="Q78" s="44">
        <v>96.6</v>
      </c>
      <c r="R78" s="107">
        <v>96.7</v>
      </c>
      <c r="S78" s="44">
        <v>3.2</v>
      </c>
      <c r="T78" s="107">
        <v>96.7</v>
      </c>
      <c r="U78" s="122">
        <v>0</v>
      </c>
      <c r="V78" s="107">
        <v>0.4</v>
      </c>
    </row>
    <row r="79" spans="1:23" ht="10.8">
      <c r="A79" s="6">
        <v>72</v>
      </c>
      <c r="B79" s="97" t="s">
        <v>74</v>
      </c>
      <c r="C79" s="112">
        <v>291</v>
      </c>
      <c r="D79" s="53">
        <v>297</v>
      </c>
      <c r="E79" s="44">
        <v>27.2</v>
      </c>
      <c r="F79" s="107">
        <v>24.8</v>
      </c>
      <c r="G79" s="44">
        <v>42.3</v>
      </c>
      <c r="H79" s="107">
        <v>24.6</v>
      </c>
      <c r="I79" s="44">
        <v>37.4</v>
      </c>
      <c r="J79" s="107">
        <v>25.6</v>
      </c>
      <c r="K79" s="44">
        <v>20.3</v>
      </c>
      <c r="L79" s="107">
        <v>10.4</v>
      </c>
      <c r="M79" s="44">
        <v>0</v>
      </c>
      <c r="N79" s="107">
        <v>0</v>
      </c>
      <c r="O79" s="44">
        <v>17.5</v>
      </c>
      <c r="P79" s="107">
        <v>7.4</v>
      </c>
      <c r="Q79" s="44">
        <v>50</v>
      </c>
      <c r="R79" s="107">
        <v>41.4</v>
      </c>
      <c r="S79" s="44">
        <v>32.5</v>
      </c>
      <c r="T79" s="107">
        <v>41.4</v>
      </c>
      <c r="U79" s="122">
        <v>0.1</v>
      </c>
      <c r="V79" s="107">
        <v>1</v>
      </c>
    </row>
    <row r="80" spans="1:23" ht="10.8">
      <c r="A80" s="6">
        <v>73</v>
      </c>
      <c r="B80" s="97" t="s">
        <v>75</v>
      </c>
      <c r="C80" s="112">
        <v>113</v>
      </c>
      <c r="D80" s="53">
        <v>108</v>
      </c>
      <c r="E80" s="44">
        <v>13.6</v>
      </c>
      <c r="F80" s="107">
        <v>13.6</v>
      </c>
      <c r="G80" s="44">
        <v>27.1</v>
      </c>
      <c r="H80" s="107">
        <v>10.199999999999999</v>
      </c>
      <c r="I80" s="44">
        <v>29.2</v>
      </c>
      <c r="J80" s="107">
        <v>15.7</v>
      </c>
      <c r="K80" s="44">
        <v>43.8</v>
      </c>
      <c r="L80" s="107">
        <v>18.5</v>
      </c>
      <c r="M80" s="44">
        <v>0</v>
      </c>
      <c r="N80" s="107">
        <v>0</v>
      </c>
      <c r="O80" s="44">
        <v>0.1</v>
      </c>
      <c r="P80" s="107">
        <v>4.5999999999999996</v>
      </c>
      <c r="Q80" s="44">
        <v>97.8</v>
      </c>
      <c r="R80" s="107">
        <v>67.599999999999994</v>
      </c>
      <c r="S80" s="44">
        <v>2.1</v>
      </c>
      <c r="T80" s="107">
        <v>67.599999999999994</v>
      </c>
      <c r="U80" s="122">
        <v>0</v>
      </c>
      <c r="V80" s="107">
        <v>1.9</v>
      </c>
    </row>
    <row r="81" spans="1:22" ht="10.8">
      <c r="A81" s="6">
        <v>74</v>
      </c>
      <c r="B81" s="97" t="s">
        <v>76</v>
      </c>
      <c r="C81" s="111">
        <v>326</v>
      </c>
      <c r="D81" s="54">
        <v>330</v>
      </c>
      <c r="E81" s="45">
        <v>22.9</v>
      </c>
      <c r="F81" s="108">
        <v>22.3</v>
      </c>
      <c r="G81" s="45">
        <v>30.8</v>
      </c>
      <c r="H81" s="108">
        <v>19.7</v>
      </c>
      <c r="I81" s="45">
        <v>54.3</v>
      </c>
      <c r="J81" s="108">
        <v>34.200000000000003</v>
      </c>
      <c r="K81" s="45">
        <v>14.4</v>
      </c>
      <c r="L81" s="108">
        <v>9.1</v>
      </c>
      <c r="M81" s="45">
        <v>0.5</v>
      </c>
      <c r="N81" s="108">
        <v>0.3</v>
      </c>
      <c r="O81" s="45">
        <v>2.8</v>
      </c>
      <c r="P81" s="108">
        <v>3</v>
      </c>
      <c r="Q81" s="45">
        <v>46</v>
      </c>
      <c r="R81" s="108">
        <v>40.9</v>
      </c>
      <c r="S81" s="45">
        <v>50.9</v>
      </c>
      <c r="T81" s="108">
        <v>40.9</v>
      </c>
      <c r="U81" s="123">
        <v>0.3</v>
      </c>
      <c r="V81" s="108">
        <v>2.1</v>
      </c>
    </row>
    <row r="82" spans="1:22" ht="10.8">
      <c r="A82" s="6">
        <v>75</v>
      </c>
      <c r="B82" s="97" t="s">
        <v>77</v>
      </c>
      <c r="C82" s="112">
        <v>305</v>
      </c>
      <c r="D82" s="53">
        <v>310</v>
      </c>
      <c r="E82" s="44">
        <v>26.9</v>
      </c>
      <c r="F82" s="107">
        <v>26.1</v>
      </c>
      <c r="G82" s="44">
        <v>46.6</v>
      </c>
      <c r="H82" s="107">
        <v>31.3</v>
      </c>
      <c r="I82" s="44">
        <v>36.799999999999997</v>
      </c>
      <c r="J82" s="107">
        <v>25.5</v>
      </c>
      <c r="K82" s="44">
        <v>15.7</v>
      </c>
      <c r="L82" s="107">
        <v>9.6999999999999993</v>
      </c>
      <c r="M82" s="44">
        <v>1</v>
      </c>
      <c r="N82" s="107">
        <v>0.6</v>
      </c>
      <c r="O82" s="44">
        <v>10.199999999999999</v>
      </c>
      <c r="P82" s="107">
        <v>7.4</v>
      </c>
      <c r="Q82" s="44">
        <v>41.8</v>
      </c>
      <c r="R82" s="107">
        <v>34.799999999999997</v>
      </c>
      <c r="S82" s="44">
        <v>47.5</v>
      </c>
      <c r="T82" s="107">
        <v>34.799999999999997</v>
      </c>
      <c r="U82" s="122">
        <v>0.5</v>
      </c>
      <c r="V82" s="107">
        <v>1</v>
      </c>
    </row>
    <row r="83" spans="1:22" ht="10.8">
      <c r="A83" s="6">
        <v>76</v>
      </c>
      <c r="B83" s="97" t="s">
        <v>78</v>
      </c>
      <c r="C83" s="112">
        <v>199</v>
      </c>
      <c r="D83" s="53">
        <v>197</v>
      </c>
      <c r="E83" s="44">
        <v>13.4</v>
      </c>
      <c r="F83" s="107">
        <v>13.7</v>
      </c>
      <c r="G83" s="44">
        <v>30.6</v>
      </c>
      <c r="H83" s="107">
        <v>20.8</v>
      </c>
      <c r="I83" s="44">
        <v>48.3</v>
      </c>
      <c r="J83" s="107">
        <v>37.1</v>
      </c>
      <c r="K83" s="44">
        <v>20.399999999999999</v>
      </c>
      <c r="L83" s="107">
        <v>14.7</v>
      </c>
      <c r="M83" s="44">
        <v>0.7</v>
      </c>
      <c r="N83" s="107">
        <v>0.5</v>
      </c>
      <c r="O83" s="44">
        <v>12.5</v>
      </c>
      <c r="P83" s="107">
        <v>7.6</v>
      </c>
      <c r="Q83" s="44">
        <v>33.799999999999997</v>
      </c>
      <c r="R83" s="107">
        <v>34</v>
      </c>
      <c r="S83" s="44">
        <v>53.6</v>
      </c>
      <c r="T83" s="107">
        <v>34</v>
      </c>
      <c r="U83" s="122">
        <v>0.1</v>
      </c>
      <c r="V83" s="107">
        <v>0.5</v>
      </c>
    </row>
    <row r="84" spans="1:22" ht="10.8">
      <c r="A84" s="6">
        <v>77</v>
      </c>
      <c r="B84" s="97" t="s">
        <v>79</v>
      </c>
      <c r="C84" s="112">
        <v>90</v>
      </c>
      <c r="D84" s="53">
        <v>91</v>
      </c>
      <c r="E84" s="44">
        <v>8.8000000000000007</v>
      </c>
      <c r="F84" s="107">
        <v>8</v>
      </c>
      <c r="G84" s="44">
        <v>23.9</v>
      </c>
      <c r="H84" s="107">
        <v>7.7</v>
      </c>
      <c r="I84" s="44">
        <v>58.7</v>
      </c>
      <c r="J84" s="107">
        <v>35.200000000000003</v>
      </c>
      <c r="K84" s="44">
        <v>17.399999999999999</v>
      </c>
      <c r="L84" s="107">
        <v>8.8000000000000007</v>
      </c>
      <c r="M84" s="44">
        <v>0</v>
      </c>
      <c r="N84" s="107">
        <v>0</v>
      </c>
      <c r="O84" s="44">
        <v>1.1000000000000001</v>
      </c>
      <c r="P84" s="107">
        <v>3.3</v>
      </c>
      <c r="Q84" s="44">
        <v>91</v>
      </c>
      <c r="R84" s="107">
        <v>53.8</v>
      </c>
      <c r="S84" s="44">
        <v>7.7</v>
      </c>
      <c r="T84" s="107">
        <v>53.8</v>
      </c>
      <c r="U84" s="122">
        <v>0.1</v>
      </c>
      <c r="V84" s="107">
        <v>0</v>
      </c>
    </row>
    <row r="85" spans="1:22" ht="10.8">
      <c r="A85" s="6">
        <v>78</v>
      </c>
      <c r="B85" s="97" t="s">
        <v>80</v>
      </c>
      <c r="C85" s="112">
        <v>396</v>
      </c>
      <c r="D85" s="53">
        <v>385</v>
      </c>
      <c r="E85" s="44">
        <v>44.1</v>
      </c>
      <c r="F85" s="107">
        <v>39.799999999999997</v>
      </c>
      <c r="G85" s="44">
        <v>51.3</v>
      </c>
      <c r="H85" s="107">
        <v>41.6</v>
      </c>
      <c r="I85" s="44">
        <v>30.5</v>
      </c>
      <c r="J85" s="107">
        <v>24.9</v>
      </c>
      <c r="K85" s="44">
        <v>17</v>
      </c>
      <c r="L85" s="107">
        <v>12.7</v>
      </c>
      <c r="M85" s="44">
        <v>1.3</v>
      </c>
      <c r="N85" s="107">
        <v>0.8</v>
      </c>
      <c r="O85" s="44">
        <v>5.9</v>
      </c>
      <c r="P85" s="107">
        <v>1.6</v>
      </c>
      <c r="Q85" s="44">
        <v>49.2</v>
      </c>
      <c r="R85" s="107">
        <v>30.4</v>
      </c>
      <c r="S85" s="44">
        <v>43.9</v>
      </c>
      <c r="T85" s="107">
        <v>30.4</v>
      </c>
      <c r="U85" s="122">
        <v>1</v>
      </c>
      <c r="V85" s="107">
        <v>1.6</v>
      </c>
    </row>
    <row r="86" spans="1:22" ht="10.8">
      <c r="A86" s="6">
        <v>79</v>
      </c>
      <c r="B86" s="97" t="s">
        <v>81</v>
      </c>
      <c r="C86" s="112">
        <v>428</v>
      </c>
      <c r="D86" s="53">
        <v>423</v>
      </c>
      <c r="E86" s="44">
        <v>31.3</v>
      </c>
      <c r="F86" s="107">
        <v>28.7</v>
      </c>
      <c r="G86" s="44">
        <v>41.4</v>
      </c>
      <c r="H86" s="107">
        <v>23.6</v>
      </c>
      <c r="I86" s="44">
        <v>32.299999999999997</v>
      </c>
      <c r="J86" s="107">
        <v>17.7</v>
      </c>
      <c r="K86" s="44">
        <v>25.1</v>
      </c>
      <c r="L86" s="107">
        <v>13.9</v>
      </c>
      <c r="M86" s="44">
        <v>1.2</v>
      </c>
      <c r="N86" s="107">
        <v>0.7</v>
      </c>
      <c r="O86" s="44">
        <v>6.5</v>
      </c>
      <c r="P86" s="107">
        <v>5.4</v>
      </c>
      <c r="Q86" s="44">
        <v>62.1</v>
      </c>
      <c r="R86" s="107">
        <v>52</v>
      </c>
      <c r="S86" s="44">
        <v>31.3</v>
      </c>
      <c r="T86" s="107">
        <v>52</v>
      </c>
      <c r="U86" s="122">
        <v>0.1</v>
      </c>
      <c r="V86" s="107">
        <v>1.2</v>
      </c>
    </row>
    <row r="87" spans="1:22" ht="10.8">
      <c r="A87" s="6">
        <v>80</v>
      </c>
      <c r="B87" s="97" t="s">
        <v>82</v>
      </c>
      <c r="C87" s="112">
        <v>374</v>
      </c>
      <c r="D87" s="53">
        <v>355</v>
      </c>
      <c r="E87" s="44">
        <v>40.9</v>
      </c>
      <c r="F87" s="107">
        <v>37.5</v>
      </c>
      <c r="G87" s="44">
        <v>41.9</v>
      </c>
      <c r="H87" s="107">
        <v>24.8</v>
      </c>
      <c r="I87" s="44">
        <v>25.6</v>
      </c>
      <c r="J87" s="107">
        <v>17.5</v>
      </c>
      <c r="K87" s="44">
        <v>31.3</v>
      </c>
      <c r="L87" s="107">
        <v>20.8</v>
      </c>
      <c r="M87" s="44">
        <v>1.2</v>
      </c>
      <c r="N87" s="107">
        <v>0.6</v>
      </c>
      <c r="O87" s="44">
        <v>1.5</v>
      </c>
      <c r="P87" s="107">
        <v>1.7</v>
      </c>
      <c r="Q87" s="44">
        <v>75.3</v>
      </c>
      <c r="R87" s="107">
        <v>55.2</v>
      </c>
      <c r="S87" s="44">
        <v>22.4</v>
      </c>
      <c r="T87" s="107">
        <v>55.2</v>
      </c>
      <c r="U87" s="122">
        <v>0.8</v>
      </c>
      <c r="V87" s="107">
        <v>0.8</v>
      </c>
    </row>
    <row r="88" spans="1:22" ht="10.8">
      <c r="A88" s="95">
        <v>81</v>
      </c>
      <c r="B88" s="98" t="s">
        <v>83</v>
      </c>
      <c r="C88" s="112">
        <v>523</v>
      </c>
      <c r="D88" s="53">
        <v>517</v>
      </c>
      <c r="E88" s="44">
        <v>36.200000000000003</v>
      </c>
      <c r="F88" s="107">
        <v>35.4</v>
      </c>
      <c r="G88" s="44">
        <v>54.7</v>
      </c>
      <c r="H88" s="107">
        <v>44.7</v>
      </c>
      <c r="I88" s="44">
        <v>29.3</v>
      </c>
      <c r="J88" s="107">
        <v>24.4</v>
      </c>
      <c r="K88" s="44">
        <v>15.6</v>
      </c>
      <c r="L88" s="107">
        <v>12.8</v>
      </c>
      <c r="M88" s="44">
        <v>0.5</v>
      </c>
      <c r="N88" s="107">
        <v>0.2</v>
      </c>
      <c r="O88" s="44">
        <v>6</v>
      </c>
      <c r="P88" s="107">
        <v>2.2999999999999998</v>
      </c>
      <c r="Q88" s="44">
        <v>23.5</v>
      </c>
      <c r="R88" s="107">
        <v>28.2</v>
      </c>
      <c r="S88" s="44">
        <v>70.400000000000006</v>
      </c>
      <c r="T88" s="107">
        <v>28.2</v>
      </c>
      <c r="U88" s="122">
        <v>0.2</v>
      </c>
      <c r="V88" s="107">
        <v>0.4</v>
      </c>
    </row>
    <row r="89" spans="1:22" ht="10.8">
      <c r="A89" s="95">
        <v>82</v>
      </c>
      <c r="B89" s="98" t="s">
        <v>84</v>
      </c>
      <c r="C89" s="112">
        <v>296</v>
      </c>
      <c r="D89" s="53">
        <v>294</v>
      </c>
      <c r="E89" s="44">
        <v>24</v>
      </c>
      <c r="F89" s="107">
        <v>23</v>
      </c>
      <c r="G89" s="44">
        <v>23.3</v>
      </c>
      <c r="H89" s="107">
        <v>10.9</v>
      </c>
      <c r="I89" s="44">
        <v>33.299999999999997</v>
      </c>
      <c r="J89" s="107">
        <v>16.3</v>
      </c>
      <c r="K89" s="44">
        <v>43.3</v>
      </c>
      <c r="L89" s="107">
        <v>20.399999999999999</v>
      </c>
      <c r="M89" s="44">
        <v>0</v>
      </c>
      <c r="N89" s="107">
        <v>0</v>
      </c>
      <c r="O89" s="44">
        <v>3.6</v>
      </c>
      <c r="P89" s="107">
        <v>2</v>
      </c>
      <c r="Q89" s="44">
        <v>66.599999999999994</v>
      </c>
      <c r="R89" s="107">
        <v>70.400000000000006</v>
      </c>
      <c r="S89" s="44">
        <v>29.8</v>
      </c>
      <c r="T89" s="107">
        <v>70.400000000000006</v>
      </c>
      <c r="U89" s="122">
        <v>0</v>
      </c>
      <c r="V89" s="107">
        <v>0.3</v>
      </c>
    </row>
    <row r="90" spans="1:22" ht="10.8">
      <c r="A90" s="95">
        <v>83</v>
      </c>
      <c r="B90" s="98" t="s">
        <v>85</v>
      </c>
      <c r="C90" s="112">
        <v>192</v>
      </c>
      <c r="D90" s="53">
        <v>190</v>
      </c>
      <c r="E90" s="44">
        <v>30</v>
      </c>
      <c r="F90" s="107">
        <v>25.7</v>
      </c>
      <c r="G90" s="44">
        <v>27</v>
      </c>
      <c r="H90" s="107">
        <v>15.8</v>
      </c>
      <c r="I90" s="44">
        <v>43.5</v>
      </c>
      <c r="J90" s="107">
        <v>25.3</v>
      </c>
      <c r="K90" s="44">
        <v>29.6</v>
      </c>
      <c r="L90" s="107">
        <v>16.8</v>
      </c>
      <c r="M90" s="44">
        <v>0</v>
      </c>
      <c r="N90" s="107">
        <v>0</v>
      </c>
      <c r="O90" s="44">
        <v>1.9</v>
      </c>
      <c r="P90" s="107">
        <v>3.2</v>
      </c>
      <c r="Q90" s="44">
        <v>41.7</v>
      </c>
      <c r="R90" s="107">
        <v>55.8</v>
      </c>
      <c r="S90" s="44">
        <v>56.4</v>
      </c>
      <c r="T90" s="107">
        <v>55.8</v>
      </c>
      <c r="U90" s="122">
        <v>0</v>
      </c>
      <c r="V90" s="107">
        <v>0</v>
      </c>
    </row>
    <row r="91" spans="1:22" ht="10.8">
      <c r="A91" s="95">
        <v>84</v>
      </c>
      <c r="B91" s="98" t="s">
        <v>86</v>
      </c>
      <c r="C91" s="112">
        <v>267</v>
      </c>
      <c r="D91" s="53">
        <v>263</v>
      </c>
      <c r="E91" s="44">
        <v>29.6</v>
      </c>
      <c r="F91" s="107">
        <v>32.299999999999997</v>
      </c>
      <c r="G91" s="44">
        <v>51.5</v>
      </c>
      <c r="H91" s="107">
        <v>41.4</v>
      </c>
      <c r="I91" s="44">
        <v>31.2</v>
      </c>
      <c r="J91" s="107">
        <v>30.4</v>
      </c>
      <c r="K91" s="44">
        <v>16.899999999999999</v>
      </c>
      <c r="L91" s="107">
        <v>13.7</v>
      </c>
      <c r="M91" s="44">
        <v>0.4</v>
      </c>
      <c r="N91" s="107">
        <v>0.4</v>
      </c>
      <c r="O91" s="44">
        <v>0.1</v>
      </c>
      <c r="P91" s="107">
        <v>1.1000000000000001</v>
      </c>
      <c r="Q91" s="44">
        <v>26.1</v>
      </c>
      <c r="R91" s="107">
        <v>26.2</v>
      </c>
      <c r="S91" s="44">
        <v>73.7</v>
      </c>
      <c r="T91" s="107">
        <v>26.2</v>
      </c>
      <c r="U91" s="122">
        <v>0.1</v>
      </c>
      <c r="V91" s="107">
        <v>0.8</v>
      </c>
    </row>
    <row r="92" spans="1:22" ht="10.8">
      <c r="A92" s="95">
        <v>85</v>
      </c>
      <c r="B92" s="98" t="s">
        <v>87</v>
      </c>
      <c r="C92" s="112">
        <v>31</v>
      </c>
      <c r="D92" s="53">
        <v>31</v>
      </c>
      <c r="E92" s="44">
        <v>4.5</v>
      </c>
      <c r="F92" s="107">
        <v>4.7</v>
      </c>
      <c r="G92" s="44">
        <v>5.9</v>
      </c>
      <c r="H92" s="107">
        <v>3.2</v>
      </c>
      <c r="I92" s="44">
        <v>58.8</v>
      </c>
      <c r="J92" s="107">
        <v>29</v>
      </c>
      <c r="K92" s="44">
        <v>35.299999999999997</v>
      </c>
      <c r="L92" s="107">
        <v>16.100000000000001</v>
      </c>
      <c r="M92" s="44">
        <v>0</v>
      </c>
      <c r="N92" s="107">
        <v>0</v>
      </c>
      <c r="O92" s="44">
        <v>7.2</v>
      </c>
      <c r="P92" s="107">
        <v>6.5</v>
      </c>
      <c r="Q92" s="44">
        <v>43.1</v>
      </c>
      <c r="R92" s="107">
        <v>58.1</v>
      </c>
      <c r="S92" s="44">
        <v>49.8</v>
      </c>
      <c r="T92" s="107">
        <v>58.1</v>
      </c>
      <c r="U92" s="122">
        <v>0</v>
      </c>
      <c r="V92" s="107">
        <v>3.2</v>
      </c>
    </row>
    <row r="93" spans="1:22" ht="10.8">
      <c r="A93" s="95">
        <v>86</v>
      </c>
      <c r="B93" s="98" t="s">
        <v>88</v>
      </c>
      <c r="C93" s="112">
        <v>191</v>
      </c>
      <c r="D93" s="53">
        <v>181</v>
      </c>
      <c r="E93" s="44">
        <v>14.4</v>
      </c>
      <c r="F93" s="107">
        <v>13.4</v>
      </c>
      <c r="G93" s="44">
        <v>45.6</v>
      </c>
      <c r="H93" s="107">
        <v>16.600000000000001</v>
      </c>
      <c r="I93" s="44">
        <v>29.1</v>
      </c>
      <c r="J93" s="107">
        <v>13.8</v>
      </c>
      <c r="K93" s="44">
        <v>24.1</v>
      </c>
      <c r="L93" s="107">
        <v>7.7</v>
      </c>
      <c r="M93" s="44">
        <v>1.3</v>
      </c>
      <c r="N93" s="107">
        <v>0.6</v>
      </c>
      <c r="O93" s="44">
        <v>2.6</v>
      </c>
      <c r="P93" s="107">
        <v>9.9</v>
      </c>
      <c r="Q93" s="44">
        <v>87.7</v>
      </c>
      <c r="R93" s="107">
        <v>56.9</v>
      </c>
      <c r="S93" s="44">
        <v>9.4</v>
      </c>
      <c r="T93" s="107">
        <v>56.9</v>
      </c>
      <c r="U93" s="122">
        <v>0.3</v>
      </c>
      <c r="V93" s="107">
        <v>2.8</v>
      </c>
    </row>
    <row r="94" spans="1:22" ht="10.8">
      <c r="A94" s="95">
        <v>87</v>
      </c>
      <c r="B94" s="98" t="s">
        <v>89</v>
      </c>
      <c r="C94" s="112">
        <v>268</v>
      </c>
      <c r="D94" s="53">
        <v>244</v>
      </c>
      <c r="E94" s="44">
        <v>27.3</v>
      </c>
      <c r="F94" s="107">
        <v>23.5</v>
      </c>
      <c r="G94" s="44">
        <v>22.8</v>
      </c>
      <c r="H94" s="107">
        <v>9</v>
      </c>
      <c r="I94" s="44">
        <v>35.299999999999997</v>
      </c>
      <c r="J94" s="107">
        <v>12.7</v>
      </c>
      <c r="K94" s="44">
        <v>39.700000000000003</v>
      </c>
      <c r="L94" s="107">
        <v>19.7</v>
      </c>
      <c r="M94" s="44">
        <v>2.2000000000000002</v>
      </c>
      <c r="N94" s="107">
        <v>0</v>
      </c>
      <c r="O94" s="44">
        <v>3.1</v>
      </c>
      <c r="P94" s="107">
        <v>4.5</v>
      </c>
      <c r="Q94" s="44">
        <v>78.3</v>
      </c>
      <c r="R94" s="107">
        <v>73.400000000000006</v>
      </c>
      <c r="S94" s="44">
        <v>18.5</v>
      </c>
      <c r="T94" s="107">
        <v>73.400000000000006</v>
      </c>
      <c r="U94" s="122">
        <v>0.2</v>
      </c>
      <c r="V94" s="107">
        <v>0.4</v>
      </c>
    </row>
    <row r="95" spans="1:22" ht="10.8">
      <c r="A95" s="95">
        <v>88</v>
      </c>
      <c r="B95" s="98" t="s">
        <v>90</v>
      </c>
      <c r="C95" s="112">
        <v>456</v>
      </c>
      <c r="D95" s="53">
        <v>445</v>
      </c>
      <c r="E95" s="44">
        <v>27.7</v>
      </c>
      <c r="F95" s="107">
        <v>26.3</v>
      </c>
      <c r="G95" s="44">
        <v>54.4</v>
      </c>
      <c r="H95" s="107">
        <v>38.9</v>
      </c>
      <c r="I95" s="44">
        <v>34.299999999999997</v>
      </c>
      <c r="J95" s="107">
        <v>25.6</v>
      </c>
      <c r="K95" s="44">
        <v>10.3</v>
      </c>
      <c r="L95" s="107">
        <v>6.7</v>
      </c>
      <c r="M95" s="44">
        <v>0.9</v>
      </c>
      <c r="N95" s="107">
        <v>0.7</v>
      </c>
      <c r="O95" s="44">
        <v>21</v>
      </c>
      <c r="P95" s="107">
        <v>22.9</v>
      </c>
      <c r="Q95" s="44">
        <v>16.5</v>
      </c>
      <c r="R95" s="107">
        <v>11.5</v>
      </c>
      <c r="S95" s="44">
        <v>62.1</v>
      </c>
      <c r="T95" s="107">
        <v>11.5</v>
      </c>
      <c r="U95" s="122">
        <v>0.5</v>
      </c>
      <c r="V95" s="107">
        <v>1.1000000000000001</v>
      </c>
    </row>
    <row r="96" spans="1:22" ht="10.8">
      <c r="A96" s="95">
        <v>89</v>
      </c>
      <c r="B96" s="98" t="s">
        <v>91</v>
      </c>
      <c r="C96" s="112">
        <v>357</v>
      </c>
      <c r="D96" s="53">
        <v>356</v>
      </c>
      <c r="E96" s="44">
        <v>44.9</v>
      </c>
      <c r="F96" s="107">
        <v>41.7</v>
      </c>
      <c r="G96" s="44">
        <v>42.4</v>
      </c>
      <c r="H96" s="107">
        <v>36.5</v>
      </c>
      <c r="I96" s="44">
        <v>33.6</v>
      </c>
      <c r="J96" s="107">
        <v>30.3</v>
      </c>
      <c r="K96" s="44">
        <v>19.100000000000001</v>
      </c>
      <c r="L96" s="107">
        <v>14.3</v>
      </c>
      <c r="M96" s="44">
        <v>4.9000000000000004</v>
      </c>
      <c r="N96" s="107">
        <v>3.9</v>
      </c>
      <c r="O96" s="44">
        <v>0.6</v>
      </c>
      <c r="P96" s="107">
        <v>0.8</v>
      </c>
      <c r="Q96" s="44">
        <v>11.3</v>
      </c>
      <c r="R96" s="107">
        <v>22.2</v>
      </c>
      <c r="S96" s="44">
        <v>84.8</v>
      </c>
      <c r="T96" s="107">
        <v>22.2</v>
      </c>
      <c r="U96" s="122">
        <v>3.3</v>
      </c>
      <c r="V96" s="107">
        <v>10.1</v>
      </c>
    </row>
    <row r="97" spans="1:22" ht="10.8">
      <c r="A97" s="95">
        <v>90</v>
      </c>
      <c r="B97" s="98" t="s">
        <v>92</v>
      </c>
      <c r="C97" s="112">
        <v>554</v>
      </c>
      <c r="D97" s="53">
        <v>545</v>
      </c>
      <c r="E97" s="44">
        <v>30.3</v>
      </c>
      <c r="F97" s="107">
        <v>30.3</v>
      </c>
      <c r="G97" s="44">
        <v>53.5</v>
      </c>
      <c r="H97" s="107">
        <v>47.2</v>
      </c>
      <c r="I97" s="44">
        <v>35.5</v>
      </c>
      <c r="J97" s="107">
        <v>32.5</v>
      </c>
      <c r="K97" s="44">
        <v>10.4</v>
      </c>
      <c r="L97" s="107">
        <v>8.6</v>
      </c>
      <c r="M97" s="44">
        <v>0.6</v>
      </c>
      <c r="N97" s="107">
        <v>0.6</v>
      </c>
      <c r="O97" s="44">
        <v>14.5</v>
      </c>
      <c r="P97" s="107">
        <v>5.5</v>
      </c>
      <c r="Q97" s="44">
        <v>10.3</v>
      </c>
      <c r="R97" s="107">
        <v>14.1</v>
      </c>
      <c r="S97" s="44">
        <v>74.8</v>
      </c>
      <c r="T97" s="107">
        <v>14.1</v>
      </c>
      <c r="U97" s="122">
        <v>0.4</v>
      </c>
      <c r="V97" s="107">
        <v>0.7</v>
      </c>
    </row>
    <row r="98" spans="1:22" ht="10.8">
      <c r="A98" s="95">
        <v>91</v>
      </c>
      <c r="B98" s="98" t="s">
        <v>93</v>
      </c>
      <c r="C98" s="112">
        <v>565</v>
      </c>
      <c r="D98" s="53">
        <v>549</v>
      </c>
      <c r="E98" s="44">
        <v>25.4</v>
      </c>
      <c r="F98" s="107">
        <v>23.4</v>
      </c>
      <c r="G98" s="44">
        <v>52.5</v>
      </c>
      <c r="H98" s="107">
        <v>39.299999999999997</v>
      </c>
      <c r="I98" s="44">
        <v>30.5</v>
      </c>
      <c r="J98" s="107">
        <v>23.7</v>
      </c>
      <c r="K98" s="44">
        <v>14.5</v>
      </c>
      <c r="L98" s="107">
        <v>9.5</v>
      </c>
      <c r="M98" s="44">
        <v>2.4</v>
      </c>
      <c r="N98" s="107">
        <v>1.3</v>
      </c>
      <c r="O98" s="44">
        <v>18</v>
      </c>
      <c r="P98" s="107">
        <v>14</v>
      </c>
      <c r="Q98" s="44">
        <v>25.8</v>
      </c>
      <c r="R98" s="107">
        <v>21.3</v>
      </c>
      <c r="S98" s="44">
        <v>55.9</v>
      </c>
      <c r="T98" s="107">
        <v>21.3</v>
      </c>
      <c r="U98" s="122">
        <v>0.4</v>
      </c>
      <c r="V98" s="107">
        <v>1.6</v>
      </c>
    </row>
    <row r="99" spans="1:22" ht="10.8">
      <c r="A99" s="95">
        <v>92</v>
      </c>
      <c r="B99" s="98" t="s">
        <v>94</v>
      </c>
      <c r="C99" s="112">
        <v>573</v>
      </c>
      <c r="D99" s="53">
        <v>562</v>
      </c>
      <c r="E99" s="44">
        <v>20.8</v>
      </c>
      <c r="F99" s="107">
        <v>19.3</v>
      </c>
      <c r="G99" s="44">
        <v>51.7</v>
      </c>
      <c r="H99" s="107">
        <v>38.4</v>
      </c>
      <c r="I99" s="44">
        <v>36.799999999999997</v>
      </c>
      <c r="J99" s="107">
        <v>30.4</v>
      </c>
      <c r="K99" s="44">
        <v>10.6</v>
      </c>
      <c r="L99" s="107">
        <v>7.8</v>
      </c>
      <c r="M99" s="44">
        <v>0.9</v>
      </c>
      <c r="N99" s="107">
        <v>0.4</v>
      </c>
      <c r="O99" s="44">
        <v>6.2</v>
      </c>
      <c r="P99" s="107">
        <v>7.5</v>
      </c>
      <c r="Q99" s="44">
        <v>65.900000000000006</v>
      </c>
      <c r="R99" s="107">
        <v>21.9</v>
      </c>
      <c r="S99" s="44">
        <v>27.7</v>
      </c>
      <c r="T99" s="107">
        <v>21.9</v>
      </c>
      <c r="U99" s="122">
        <v>0.2</v>
      </c>
      <c r="V99" s="107">
        <v>1.8</v>
      </c>
    </row>
    <row r="100" spans="1:22" ht="10.8">
      <c r="A100" s="95">
        <v>93</v>
      </c>
      <c r="B100" s="98" t="s">
        <v>95</v>
      </c>
      <c r="C100" s="112">
        <v>450</v>
      </c>
      <c r="D100" s="53">
        <v>443</v>
      </c>
      <c r="E100" s="44">
        <v>17.8</v>
      </c>
      <c r="F100" s="107">
        <v>16.600000000000001</v>
      </c>
      <c r="G100" s="44">
        <v>60.1</v>
      </c>
      <c r="H100" s="107">
        <v>49</v>
      </c>
      <c r="I100" s="44">
        <v>33.799999999999997</v>
      </c>
      <c r="J100" s="107">
        <v>28.9</v>
      </c>
      <c r="K100" s="44">
        <v>6.2</v>
      </c>
      <c r="L100" s="107">
        <v>4.7</v>
      </c>
      <c r="M100" s="44">
        <v>0</v>
      </c>
      <c r="N100" s="107">
        <v>0</v>
      </c>
      <c r="O100" s="44">
        <v>3.3</v>
      </c>
      <c r="P100" s="107">
        <v>2.7</v>
      </c>
      <c r="Q100" s="44">
        <v>55.5</v>
      </c>
      <c r="R100" s="107">
        <v>19.399999999999999</v>
      </c>
      <c r="S100" s="44">
        <v>41.2</v>
      </c>
      <c r="T100" s="107">
        <v>19.399999999999999</v>
      </c>
      <c r="U100" s="122">
        <v>0</v>
      </c>
      <c r="V100" s="107">
        <v>0</v>
      </c>
    </row>
    <row r="101" spans="1:22" ht="10.8">
      <c r="A101" s="95">
        <v>94</v>
      </c>
      <c r="B101" s="98" t="s">
        <v>96</v>
      </c>
      <c r="C101" s="112">
        <v>461</v>
      </c>
      <c r="D101" s="53">
        <v>396</v>
      </c>
      <c r="E101" s="44">
        <v>56.1</v>
      </c>
      <c r="F101" s="107">
        <v>43.5</v>
      </c>
      <c r="G101" s="44">
        <v>33.6</v>
      </c>
      <c r="H101" s="107">
        <v>30.6</v>
      </c>
      <c r="I101" s="44">
        <v>27.6</v>
      </c>
      <c r="J101" s="107">
        <v>28</v>
      </c>
      <c r="K101" s="44">
        <v>23.3</v>
      </c>
      <c r="L101" s="107">
        <v>20.5</v>
      </c>
      <c r="M101" s="44">
        <v>15.6</v>
      </c>
      <c r="N101" s="107">
        <v>12.9</v>
      </c>
      <c r="O101" s="44">
        <v>1.3</v>
      </c>
      <c r="P101" s="107">
        <v>0.8</v>
      </c>
      <c r="Q101" s="44">
        <v>26.8</v>
      </c>
      <c r="R101" s="107">
        <v>24.2</v>
      </c>
      <c r="S101" s="44">
        <v>66.900000000000006</v>
      </c>
      <c r="T101" s="107">
        <v>24.2</v>
      </c>
      <c r="U101" s="122">
        <v>5</v>
      </c>
      <c r="V101" s="107">
        <v>16.399999999999999</v>
      </c>
    </row>
    <row r="102" spans="1:22" ht="10.8">
      <c r="A102" s="95">
        <v>95</v>
      </c>
      <c r="B102" s="98" t="s">
        <v>97</v>
      </c>
      <c r="C102" s="112">
        <v>174</v>
      </c>
      <c r="D102" s="53">
        <v>172</v>
      </c>
      <c r="E102" s="44">
        <v>18.899999999999999</v>
      </c>
      <c r="F102" s="107">
        <v>17.3</v>
      </c>
      <c r="G102" s="44">
        <v>53.6</v>
      </c>
      <c r="H102" s="107">
        <v>41.9</v>
      </c>
      <c r="I102" s="44">
        <v>34.299999999999997</v>
      </c>
      <c r="J102" s="107">
        <v>29.7</v>
      </c>
      <c r="K102" s="44">
        <v>9.3000000000000007</v>
      </c>
      <c r="L102" s="107">
        <v>5.8</v>
      </c>
      <c r="M102" s="44">
        <v>2.9</v>
      </c>
      <c r="N102" s="107">
        <v>2.2999999999999998</v>
      </c>
      <c r="O102" s="44">
        <v>5.5</v>
      </c>
      <c r="P102" s="107">
        <v>14</v>
      </c>
      <c r="Q102" s="44">
        <v>6.4</v>
      </c>
      <c r="R102" s="107">
        <v>12.2</v>
      </c>
      <c r="S102" s="44">
        <v>87.8</v>
      </c>
      <c r="T102" s="107">
        <v>12.2</v>
      </c>
      <c r="U102" s="122">
        <v>0.3</v>
      </c>
      <c r="V102" s="107">
        <v>2.2999999999999998</v>
      </c>
    </row>
    <row r="103" spans="1:22" ht="10.8">
      <c r="A103" s="95">
        <v>96</v>
      </c>
      <c r="B103" s="98" t="s">
        <v>98</v>
      </c>
      <c r="C103" s="112">
        <v>453</v>
      </c>
      <c r="D103" s="53">
        <v>453</v>
      </c>
      <c r="E103" s="44">
        <v>53.8</v>
      </c>
      <c r="F103" s="107">
        <v>54.4</v>
      </c>
      <c r="G103" s="44">
        <v>39.6</v>
      </c>
      <c r="H103" s="107">
        <v>36</v>
      </c>
      <c r="I103" s="44">
        <v>35.299999999999997</v>
      </c>
      <c r="J103" s="107">
        <v>34.4</v>
      </c>
      <c r="K103" s="44">
        <v>13.5</v>
      </c>
      <c r="L103" s="107">
        <v>11.5</v>
      </c>
      <c r="M103" s="44">
        <v>11.6</v>
      </c>
      <c r="N103" s="107">
        <v>9.6999999999999993</v>
      </c>
      <c r="O103" s="44">
        <v>7.2</v>
      </c>
      <c r="P103" s="107">
        <v>1.8</v>
      </c>
      <c r="Q103" s="44">
        <v>13</v>
      </c>
      <c r="R103" s="107">
        <v>16.3</v>
      </c>
      <c r="S103" s="44">
        <v>74.099999999999994</v>
      </c>
      <c r="T103" s="107">
        <v>16.3</v>
      </c>
      <c r="U103" s="122">
        <v>5.7</v>
      </c>
      <c r="V103" s="107">
        <v>11.5</v>
      </c>
    </row>
    <row r="104" spans="1:22" ht="10.8">
      <c r="A104" s="95">
        <v>97</v>
      </c>
      <c r="B104" s="98" t="s">
        <v>99</v>
      </c>
      <c r="C104" s="112">
        <v>175</v>
      </c>
      <c r="D104" s="53">
        <v>173</v>
      </c>
      <c r="E104" s="44">
        <v>13.7</v>
      </c>
      <c r="F104" s="107">
        <v>12.9</v>
      </c>
      <c r="G104" s="44">
        <v>63.1</v>
      </c>
      <c r="H104" s="107">
        <v>53.2</v>
      </c>
      <c r="I104" s="44">
        <v>34.9</v>
      </c>
      <c r="J104" s="107">
        <v>28.9</v>
      </c>
      <c r="K104" s="44">
        <v>2</v>
      </c>
      <c r="L104" s="107">
        <v>1.7</v>
      </c>
      <c r="M104" s="44">
        <v>0</v>
      </c>
      <c r="N104" s="107">
        <v>0</v>
      </c>
      <c r="O104" s="44">
        <v>40.5</v>
      </c>
      <c r="P104" s="107">
        <v>14.5</v>
      </c>
      <c r="Q104" s="44">
        <v>0.6</v>
      </c>
      <c r="R104" s="107">
        <v>2.9</v>
      </c>
      <c r="S104" s="44">
        <v>58.7</v>
      </c>
      <c r="T104" s="107">
        <v>2.9</v>
      </c>
      <c r="U104" s="122">
        <v>0.2</v>
      </c>
      <c r="V104" s="107">
        <v>0.6</v>
      </c>
    </row>
    <row r="105" spans="1:22" ht="10.8">
      <c r="A105" s="95">
        <v>98</v>
      </c>
      <c r="B105" s="98" t="s">
        <v>100</v>
      </c>
      <c r="C105" s="112">
        <v>374</v>
      </c>
      <c r="D105" s="53">
        <v>375</v>
      </c>
      <c r="E105" s="44">
        <v>49.9</v>
      </c>
      <c r="F105" s="107">
        <v>49.9</v>
      </c>
      <c r="G105" s="44">
        <v>48.4</v>
      </c>
      <c r="H105" s="107">
        <v>44</v>
      </c>
      <c r="I105" s="44">
        <v>26</v>
      </c>
      <c r="J105" s="107">
        <v>23.7</v>
      </c>
      <c r="K105" s="44">
        <v>13.4</v>
      </c>
      <c r="L105" s="107">
        <v>11.7</v>
      </c>
      <c r="M105" s="44">
        <v>12.2</v>
      </c>
      <c r="N105" s="107">
        <v>10.7</v>
      </c>
      <c r="O105" s="44">
        <v>51</v>
      </c>
      <c r="P105" s="107">
        <v>5.6</v>
      </c>
      <c r="Q105" s="44">
        <v>8.3000000000000007</v>
      </c>
      <c r="R105" s="107">
        <v>13.9</v>
      </c>
      <c r="S105" s="44">
        <v>35</v>
      </c>
      <c r="T105" s="107">
        <v>13.9</v>
      </c>
      <c r="U105" s="122">
        <v>5.6</v>
      </c>
      <c r="V105" s="107">
        <v>12.8</v>
      </c>
    </row>
    <row r="106" spans="1:22" ht="10.8">
      <c r="A106" s="95">
        <v>99</v>
      </c>
      <c r="B106" s="98" t="s">
        <v>101</v>
      </c>
      <c r="C106" s="112">
        <v>545</v>
      </c>
      <c r="D106" s="53">
        <v>562</v>
      </c>
      <c r="E106" s="44">
        <v>58.3</v>
      </c>
      <c r="F106" s="107">
        <v>59.9</v>
      </c>
      <c r="G106" s="44">
        <v>59.5</v>
      </c>
      <c r="H106" s="107">
        <v>59.1</v>
      </c>
      <c r="I106" s="44">
        <v>26.7</v>
      </c>
      <c r="J106" s="107">
        <v>26.3</v>
      </c>
      <c r="K106" s="44">
        <v>9.3000000000000007</v>
      </c>
      <c r="L106" s="107">
        <v>8.1999999999999993</v>
      </c>
      <c r="M106" s="44">
        <v>4.5</v>
      </c>
      <c r="N106" s="107">
        <v>3.7</v>
      </c>
      <c r="O106" s="44">
        <v>2.1</v>
      </c>
      <c r="P106" s="107">
        <v>0.9</v>
      </c>
      <c r="Q106" s="44">
        <v>27</v>
      </c>
      <c r="R106" s="107">
        <v>10</v>
      </c>
      <c r="S106" s="44">
        <v>69.599999999999994</v>
      </c>
      <c r="T106" s="107">
        <v>10</v>
      </c>
      <c r="U106" s="122">
        <v>1.3</v>
      </c>
      <c r="V106" s="107">
        <v>3.7</v>
      </c>
    </row>
    <row r="107" spans="1:22" ht="10.8">
      <c r="A107" s="95">
        <v>100</v>
      </c>
      <c r="B107" s="98" t="s">
        <v>102</v>
      </c>
      <c r="C107" s="112">
        <v>143</v>
      </c>
      <c r="D107" s="53">
        <v>140</v>
      </c>
      <c r="E107" s="44">
        <v>12.2</v>
      </c>
      <c r="F107" s="107">
        <v>11.6</v>
      </c>
      <c r="G107" s="44">
        <v>61.2</v>
      </c>
      <c r="H107" s="107">
        <v>42.1</v>
      </c>
      <c r="I107" s="44">
        <v>31.6</v>
      </c>
      <c r="J107" s="107">
        <v>21.4</v>
      </c>
      <c r="K107" s="44">
        <v>6.1</v>
      </c>
      <c r="L107" s="107">
        <v>2.1</v>
      </c>
      <c r="M107" s="44">
        <v>1</v>
      </c>
      <c r="N107" s="107">
        <v>0.7</v>
      </c>
      <c r="O107" s="44">
        <v>44.7</v>
      </c>
      <c r="P107" s="107">
        <v>15.7</v>
      </c>
      <c r="Q107" s="44">
        <v>23.3</v>
      </c>
      <c r="R107" s="107">
        <v>19.3</v>
      </c>
      <c r="S107" s="44">
        <v>31.4</v>
      </c>
      <c r="T107" s="107">
        <v>19.3</v>
      </c>
      <c r="U107" s="122">
        <v>0.6</v>
      </c>
      <c r="V107" s="107">
        <v>1.4</v>
      </c>
    </row>
    <row r="108" spans="1:22" ht="10.8">
      <c r="A108" s="95">
        <v>101</v>
      </c>
      <c r="B108" s="98" t="s">
        <v>103</v>
      </c>
      <c r="C108" s="112">
        <v>487</v>
      </c>
      <c r="D108" s="53">
        <v>484</v>
      </c>
      <c r="E108" s="44">
        <v>44.5</v>
      </c>
      <c r="F108" s="107">
        <v>42.8</v>
      </c>
      <c r="G108" s="44">
        <v>67.7</v>
      </c>
      <c r="H108" s="107">
        <v>63.4</v>
      </c>
      <c r="I108" s="44">
        <v>24.4</v>
      </c>
      <c r="J108" s="107">
        <v>23.8</v>
      </c>
      <c r="K108" s="44">
        <v>7.5</v>
      </c>
      <c r="L108" s="107">
        <v>6.2</v>
      </c>
      <c r="M108" s="44">
        <v>0.4</v>
      </c>
      <c r="N108" s="107">
        <v>0.2</v>
      </c>
      <c r="O108" s="44">
        <v>8.4</v>
      </c>
      <c r="P108" s="107">
        <v>3.3</v>
      </c>
      <c r="Q108" s="44">
        <v>14.6</v>
      </c>
      <c r="R108" s="107">
        <v>9.3000000000000007</v>
      </c>
      <c r="S108" s="44">
        <v>76.8</v>
      </c>
      <c r="T108" s="107">
        <v>9.3000000000000007</v>
      </c>
      <c r="U108" s="122">
        <v>0.1</v>
      </c>
      <c r="V108" s="107">
        <v>0.2</v>
      </c>
    </row>
    <row r="109" spans="1:22" ht="10.8">
      <c r="A109" s="95">
        <v>102</v>
      </c>
      <c r="B109" s="98" t="s">
        <v>104</v>
      </c>
      <c r="C109" s="112">
        <v>369</v>
      </c>
      <c r="D109" s="53">
        <v>373</v>
      </c>
      <c r="E109" s="44">
        <v>31.8</v>
      </c>
      <c r="F109" s="107">
        <v>29.9</v>
      </c>
      <c r="G109" s="44">
        <v>64.099999999999994</v>
      </c>
      <c r="H109" s="107">
        <v>55.2</v>
      </c>
      <c r="I109" s="44">
        <v>29.8</v>
      </c>
      <c r="J109" s="107">
        <v>27.3</v>
      </c>
      <c r="K109" s="44">
        <v>5.5</v>
      </c>
      <c r="L109" s="107">
        <v>5.0999999999999996</v>
      </c>
      <c r="M109" s="44">
        <v>0.6</v>
      </c>
      <c r="N109" s="107">
        <v>0.5</v>
      </c>
      <c r="O109" s="44">
        <v>1.7</v>
      </c>
      <c r="P109" s="107">
        <v>4</v>
      </c>
      <c r="Q109" s="44">
        <v>14.7</v>
      </c>
      <c r="R109" s="107">
        <v>11.8</v>
      </c>
      <c r="S109" s="44">
        <v>83.1</v>
      </c>
      <c r="T109" s="107">
        <v>11.8</v>
      </c>
      <c r="U109" s="122">
        <v>0.5</v>
      </c>
      <c r="V109" s="107">
        <v>1.6</v>
      </c>
    </row>
    <row r="110" spans="1:22" ht="10.8">
      <c r="A110" s="95">
        <v>103</v>
      </c>
      <c r="B110" s="98" t="s">
        <v>105</v>
      </c>
      <c r="C110" s="112">
        <v>440</v>
      </c>
      <c r="D110" s="53">
        <v>427</v>
      </c>
      <c r="E110" s="44">
        <v>31</v>
      </c>
      <c r="F110" s="107">
        <v>30.5</v>
      </c>
      <c r="G110" s="44">
        <v>69.8</v>
      </c>
      <c r="H110" s="107">
        <v>58.5</v>
      </c>
      <c r="I110" s="44">
        <v>24.7</v>
      </c>
      <c r="J110" s="107">
        <v>22.2</v>
      </c>
      <c r="K110" s="44">
        <v>5.2</v>
      </c>
      <c r="L110" s="107">
        <v>4.2</v>
      </c>
      <c r="M110" s="44">
        <v>0.3</v>
      </c>
      <c r="N110" s="107">
        <v>0.2</v>
      </c>
      <c r="O110" s="44">
        <v>41.9</v>
      </c>
      <c r="P110" s="107">
        <v>8</v>
      </c>
      <c r="Q110" s="44">
        <v>10.3</v>
      </c>
      <c r="R110" s="107">
        <v>10.8</v>
      </c>
      <c r="S110" s="44">
        <v>47.5</v>
      </c>
      <c r="T110" s="107">
        <v>10.8</v>
      </c>
      <c r="U110" s="122">
        <v>0.3</v>
      </c>
      <c r="V110" s="107">
        <v>0.5</v>
      </c>
    </row>
    <row r="111" spans="1:22" ht="10.8">
      <c r="A111" s="95">
        <v>104</v>
      </c>
      <c r="B111" s="98" t="s">
        <v>106</v>
      </c>
      <c r="C111" s="112">
        <v>290</v>
      </c>
      <c r="D111" s="53">
        <v>289</v>
      </c>
      <c r="E111" s="44">
        <v>24.2</v>
      </c>
      <c r="F111" s="107">
        <v>25.7</v>
      </c>
      <c r="G111" s="44">
        <v>44</v>
      </c>
      <c r="H111" s="107">
        <v>34.9</v>
      </c>
      <c r="I111" s="44">
        <v>42.8</v>
      </c>
      <c r="J111" s="107">
        <v>37.700000000000003</v>
      </c>
      <c r="K111" s="44">
        <v>11.9</v>
      </c>
      <c r="L111" s="107">
        <v>10</v>
      </c>
      <c r="M111" s="44">
        <v>1.2</v>
      </c>
      <c r="N111" s="107">
        <v>1</v>
      </c>
      <c r="O111" s="44">
        <v>10.1</v>
      </c>
      <c r="P111" s="107">
        <v>5.2</v>
      </c>
      <c r="Q111" s="44">
        <v>21</v>
      </c>
      <c r="R111" s="107">
        <v>20.8</v>
      </c>
      <c r="S111" s="44">
        <v>68.5</v>
      </c>
      <c r="T111" s="107">
        <v>20.8</v>
      </c>
      <c r="U111" s="122">
        <v>0.4</v>
      </c>
      <c r="V111" s="107">
        <v>1.4</v>
      </c>
    </row>
    <row r="112" spans="1:22" ht="10.8">
      <c r="A112" s="95">
        <v>105</v>
      </c>
      <c r="B112" s="98" t="s">
        <v>107</v>
      </c>
      <c r="C112" s="112">
        <v>109</v>
      </c>
      <c r="D112" s="53">
        <v>102</v>
      </c>
      <c r="E112" s="44">
        <v>7.9</v>
      </c>
      <c r="F112" s="107">
        <v>7.6</v>
      </c>
      <c r="G112" s="44">
        <v>3.6</v>
      </c>
      <c r="H112" s="107">
        <v>2</v>
      </c>
      <c r="I112" s="44">
        <v>54.5</v>
      </c>
      <c r="J112" s="107">
        <v>30.4</v>
      </c>
      <c r="K112" s="44">
        <v>41.8</v>
      </c>
      <c r="L112" s="107">
        <v>15.7</v>
      </c>
      <c r="M112" s="44">
        <v>0</v>
      </c>
      <c r="N112" s="107">
        <v>0</v>
      </c>
      <c r="O112" s="44">
        <v>10.4</v>
      </c>
      <c r="P112" s="107">
        <v>9.8000000000000007</v>
      </c>
      <c r="Q112" s="44">
        <v>59.5</v>
      </c>
      <c r="R112" s="107">
        <v>53.9</v>
      </c>
      <c r="S112" s="44">
        <v>28.7</v>
      </c>
      <c r="T112" s="107">
        <v>53.9</v>
      </c>
      <c r="U112" s="122">
        <v>1.5</v>
      </c>
      <c r="V112" s="107">
        <v>3.9</v>
      </c>
    </row>
    <row r="113" spans="1:22" ht="10.8">
      <c r="A113" s="95">
        <v>106</v>
      </c>
      <c r="B113" s="98" t="s">
        <v>108</v>
      </c>
      <c r="C113" s="112">
        <v>128</v>
      </c>
      <c r="D113" s="53">
        <v>125</v>
      </c>
      <c r="E113" s="44">
        <v>18.2</v>
      </c>
      <c r="F113" s="107">
        <v>17</v>
      </c>
      <c r="G113" s="44">
        <v>13.6</v>
      </c>
      <c r="H113" s="107">
        <v>4.8</v>
      </c>
      <c r="I113" s="44">
        <v>63.6</v>
      </c>
      <c r="J113" s="107">
        <v>35.200000000000003</v>
      </c>
      <c r="K113" s="44">
        <v>22.7</v>
      </c>
      <c r="L113" s="107">
        <v>12</v>
      </c>
      <c r="M113" s="44">
        <v>0</v>
      </c>
      <c r="N113" s="107">
        <v>0</v>
      </c>
      <c r="O113" s="44">
        <v>0.2</v>
      </c>
      <c r="P113" s="107">
        <v>1.6</v>
      </c>
      <c r="Q113" s="44">
        <v>32.200000000000003</v>
      </c>
      <c r="R113" s="107">
        <v>44.8</v>
      </c>
      <c r="S113" s="44">
        <v>55.7</v>
      </c>
      <c r="T113" s="107">
        <v>44.8</v>
      </c>
      <c r="U113" s="122">
        <v>11.9</v>
      </c>
      <c r="V113" s="107">
        <v>13.6</v>
      </c>
    </row>
    <row r="114" spans="1:22" ht="10.8">
      <c r="A114" s="95">
        <v>107</v>
      </c>
      <c r="B114" s="98" t="s">
        <v>109</v>
      </c>
      <c r="C114" s="112">
        <v>192</v>
      </c>
      <c r="D114" s="53">
        <v>187</v>
      </c>
      <c r="E114" s="44">
        <v>17</v>
      </c>
      <c r="F114" s="107">
        <v>13.2</v>
      </c>
      <c r="G114" s="44">
        <v>4.5999999999999996</v>
      </c>
      <c r="H114" s="107">
        <v>1.6</v>
      </c>
      <c r="I114" s="44">
        <v>27.7</v>
      </c>
      <c r="J114" s="107">
        <v>10.199999999999999</v>
      </c>
      <c r="K114" s="44">
        <v>67.7</v>
      </c>
      <c r="L114" s="107">
        <v>17.100000000000001</v>
      </c>
      <c r="M114" s="44">
        <v>0</v>
      </c>
      <c r="N114" s="107">
        <v>0</v>
      </c>
      <c r="O114" s="44">
        <v>8.6999999999999993</v>
      </c>
      <c r="P114" s="107">
        <v>7.5</v>
      </c>
      <c r="Q114" s="44">
        <v>78.2</v>
      </c>
      <c r="R114" s="107">
        <v>73.8</v>
      </c>
      <c r="S114" s="44">
        <v>10.199999999999999</v>
      </c>
      <c r="T114" s="107">
        <v>73.8</v>
      </c>
      <c r="U114" s="122">
        <v>2.9</v>
      </c>
      <c r="V114" s="107">
        <v>7</v>
      </c>
    </row>
    <row r="115" spans="1:22" ht="10.8">
      <c r="A115" s="95">
        <v>108</v>
      </c>
      <c r="B115" s="98" t="s">
        <v>110</v>
      </c>
      <c r="C115" s="112">
        <v>146</v>
      </c>
      <c r="D115" s="53">
        <v>147</v>
      </c>
      <c r="E115" s="44">
        <v>5.3</v>
      </c>
      <c r="F115" s="107">
        <v>5.4</v>
      </c>
      <c r="G115" s="44">
        <v>9.1</v>
      </c>
      <c r="H115" s="107">
        <v>2.7</v>
      </c>
      <c r="I115" s="44">
        <v>83.6</v>
      </c>
      <c r="J115" s="107">
        <v>32.700000000000003</v>
      </c>
      <c r="K115" s="44">
        <v>7.3</v>
      </c>
      <c r="L115" s="107">
        <v>2.7</v>
      </c>
      <c r="M115" s="44">
        <v>0</v>
      </c>
      <c r="N115" s="107">
        <v>0</v>
      </c>
      <c r="O115" s="44">
        <v>5.6</v>
      </c>
      <c r="P115" s="107">
        <v>8.8000000000000007</v>
      </c>
      <c r="Q115" s="44">
        <v>27</v>
      </c>
      <c r="R115" s="107">
        <v>46.3</v>
      </c>
      <c r="S115" s="44">
        <v>64.900000000000006</v>
      </c>
      <c r="T115" s="107">
        <v>46.3</v>
      </c>
      <c r="U115" s="122">
        <v>2.5</v>
      </c>
      <c r="V115" s="107">
        <v>9.5</v>
      </c>
    </row>
    <row r="116" spans="1:22" ht="10.8">
      <c r="A116" s="95">
        <v>109</v>
      </c>
      <c r="B116" s="98" t="s">
        <v>111</v>
      </c>
      <c r="C116" s="112">
        <v>63</v>
      </c>
      <c r="D116" s="53">
        <v>60</v>
      </c>
      <c r="E116" s="44">
        <v>11.3</v>
      </c>
      <c r="F116" s="107">
        <v>10.5</v>
      </c>
      <c r="G116" s="44">
        <v>28.6</v>
      </c>
      <c r="H116" s="107">
        <v>5</v>
      </c>
      <c r="I116" s="44">
        <v>57.1</v>
      </c>
      <c r="J116" s="107">
        <v>18.3</v>
      </c>
      <c r="K116" s="44">
        <v>7.1</v>
      </c>
      <c r="L116" s="107">
        <v>1.7</v>
      </c>
      <c r="M116" s="44">
        <v>7.1</v>
      </c>
      <c r="N116" s="107">
        <v>1.7</v>
      </c>
      <c r="O116" s="44">
        <v>3.8</v>
      </c>
      <c r="P116" s="107">
        <v>6.7</v>
      </c>
      <c r="Q116" s="44">
        <v>31.5</v>
      </c>
      <c r="R116" s="107">
        <v>33.299999999999997</v>
      </c>
      <c r="S116" s="44">
        <v>28.5</v>
      </c>
      <c r="T116" s="107">
        <v>33.299999999999997</v>
      </c>
      <c r="U116" s="122">
        <v>36.200000000000003</v>
      </c>
      <c r="V116" s="107">
        <v>36.700000000000003</v>
      </c>
    </row>
    <row r="117" spans="1:22" ht="10.8">
      <c r="A117" s="95">
        <v>110</v>
      </c>
      <c r="B117" s="98" t="s">
        <v>112</v>
      </c>
      <c r="C117" s="112">
        <v>199</v>
      </c>
      <c r="D117" s="53">
        <v>186</v>
      </c>
      <c r="E117" s="44">
        <v>8.5</v>
      </c>
      <c r="F117" s="107">
        <v>7.9</v>
      </c>
      <c r="G117" s="44">
        <v>4.5</v>
      </c>
      <c r="H117" s="107">
        <v>1.1000000000000001</v>
      </c>
      <c r="I117" s="44">
        <v>59.1</v>
      </c>
      <c r="J117" s="107">
        <v>25.8</v>
      </c>
      <c r="K117" s="44">
        <v>33.299999999999997</v>
      </c>
      <c r="L117" s="107">
        <v>9.1</v>
      </c>
      <c r="M117" s="44">
        <v>3</v>
      </c>
      <c r="N117" s="107">
        <v>1.1000000000000001</v>
      </c>
      <c r="O117" s="44">
        <v>1.2</v>
      </c>
      <c r="P117" s="107">
        <v>2.7</v>
      </c>
      <c r="Q117" s="44">
        <v>39.5</v>
      </c>
      <c r="R117" s="107">
        <v>36</v>
      </c>
      <c r="S117" s="44">
        <v>21.7</v>
      </c>
      <c r="T117" s="107">
        <v>36</v>
      </c>
      <c r="U117" s="122">
        <v>37.5</v>
      </c>
      <c r="V117" s="107">
        <v>34.4</v>
      </c>
    </row>
    <row r="118" spans="1:22" ht="10.8">
      <c r="A118" s="95">
        <v>111</v>
      </c>
      <c r="B118" s="98" t="s">
        <v>113</v>
      </c>
      <c r="C118" s="112">
        <v>77</v>
      </c>
      <c r="D118" s="53">
        <v>76</v>
      </c>
      <c r="E118" s="44">
        <v>3.1</v>
      </c>
      <c r="F118" s="107">
        <v>3.4</v>
      </c>
      <c r="G118" s="44">
        <v>0</v>
      </c>
      <c r="H118" s="107">
        <v>0</v>
      </c>
      <c r="I118" s="44">
        <v>66.7</v>
      </c>
      <c r="J118" s="107">
        <v>2.6</v>
      </c>
      <c r="K118" s="44">
        <v>33.299999999999997</v>
      </c>
      <c r="L118" s="107">
        <v>1.3</v>
      </c>
      <c r="M118" s="44">
        <v>0</v>
      </c>
      <c r="N118" s="107">
        <v>0</v>
      </c>
      <c r="O118" s="44">
        <v>7.9</v>
      </c>
      <c r="P118" s="107">
        <v>56.6</v>
      </c>
      <c r="Q118" s="44">
        <v>70.099999999999994</v>
      </c>
      <c r="R118" s="107">
        <v>31.6</v>
      </c>
      <c r="S118" s="44">
        <v>21.1</v>
      </c>
      <c r="T118" s="107">
        <v>31.6</v>
      </c>
      <c r="U118" s="122">
        <v>0.9</v>
      </c>
      <c r="V118" s="107">
        <v>9.1999999999999993</v>
      </c>
    </row>
    <row r="119" spans="1:22" ht="10.8">
      <c r="A119" s="95">
        <v>112</v>
      </c>
      <c r="B119" s="98" t="s">
        <v>114</v>
      </c>
      <c r="C119" s="112">
        <v>155</v>
      </c>
      <c r="D119" s="53">
        <v>157</v>
      </c>
      <c r="E119" s="44">
        <v>5.7</v>
      </c>
      <c r="F119" s="107">
        <v>5.6</v>
      </c>
      <c r="G119" s="44">
        <v>6.1</v>
      </c>
      <c r="H119" s="107">
        <v>1.3</v>
      </c>
      <c r="I119" s="44">
        <v>48.5</v>
      </c>
      <c r="J119" s="107">
        <v>10.8</v>
      </c>
      <c r="K119" s="44">
        <v>42.4</v>
      </c>
      <c r="L119" s="107">
        <v>8.3000000000000007</v>
      </c>
      <c r="M119" s="44">
        <v>3</v>
      </c>
      <c r="N119" s="107">
        <v>0</v>
      </c>
      <c r="O119" s="44">
        <v>6.9</v>
      </c>
      <c r="P119" s="107">
        <v>14.6</v>
      </c>
      <c r="Q119" s="44">
        <v>66.2</v>
      </c>
      <c r="R119" s="107">
        <v>65</v>
      </c>
      <c r="S119" s="44">
        <v>11.2</v>
      </c>
      <c r="T119" s="107">
        <v>65</v>
      </c>
      <c r="U119" s="122">
        <v>15.7</v>
      </c>
      <c r="V119" s="107">
        <v>8.3000000000000007</v>
      </c>
    </row>
    <row r="120" spans="1:22" ht="10.8">
      <c r="A120" s="95">
        <v>113</v>
      </c>
      <c r="B120" s="98" t="s">
        <v>115</v>
      </c>
      <c r="C120" s="112">
        <v>54</v>
      </c>
      <c r="D120" s="53">
        <v>52</v>
      </c>
      <c r="E120" s="44">
        <v>6</v>
      </c>
      <c r="F120" s="107">
        <v>4.5999999999999996</v>
      </c>
      <c r="G120" s="44">
        <v>0</v>
      </c>
      <c r="H120" s="107">
        <v>0</v>
      </c>
      <c r="I120" s="44">
        <v>100</v>
      </c>
      <c r="J120" s="107">
        <v>34.6</v>
      </c>
      <c r="K120" s="44">
        <v>0</v>
      </c>
      <c r="L120" s="107">
        <v>0</v>
      </c>
      <c r="M120" s="44">
        <v>0</v>
      </c>
      <c r="N120" s="107">
        <v>0</v>
      </c>
      <c r="O120" s="44">
        <v>11.9</v>
      </c>
      <c r="P120" s="107">
        <v>30.8</v>
      </c>
      <c r="Q120" s="44">
        <v>4.3</v>
      </c>
      <c r="R120" s="107">
        <v>19.2</v>
      </c>
      <c r="S120" s="44">
        <v>79.5</v>
      </c>
      <c r="T120" s="107">
        <v>19.2</v>
      </c>
      <c r="U120" s="122">
        <v>4.3</v>
      </c>
      <c r="V120" s="107">
        <v>15.4</v>
      </c>
    </row>
    <row r="121" spans="1:22" ht="10.8">
      <c r="A121" s="95">
        <v>114</v>
      </c>
      <c r="B121" s="98" t="s">
        <v>116</v>
      </c>
      <c r="C121" s="112">
        <v>96</v>
      </c>
      <c r="D121" s="53">
        <v>98</v>
      </c>
      <c r="E121" s="44">
        <v>4.0999999999999996</v>
      </c>
      <c r="F121" s="107">
        <v>3.6</v>
      </c>
      <c r="G121" s="44">
        <v>0</v>
      </c>
      <c r="H121" s="107">
        <v>0</v>
      </c>
      <c r="I121" s="44">
        <v>95.8</v>
      </c>
      <c r="J121" s="107">
        <v>23.5</v>
      </c>
      <c r="K121" s="44">
        <v>4.2</v>
      </c>
      <c r="L121" s="107">
        <v>1</v>
      </c>
      <c r="M121" s="44">
        <v>0</v>
      </c>
      <c r="N121" s="107">
        <v>0</v>
      </c>
      <c r="O121" s="44">
        <v>15</v>
      </c>
      <c r="P121" s="107">
        <v>58.2</v>
      </c>
      <c r="Q121" s="44">
        <v>7.2</v>
      </c>
      <c r="R121" s="107">
        <v>11.2</v>
      </c>
      <c r="S121" s="44">
        <v>77.099999999999994</v>
      </c>
      <c r="T121" s="107">
        <v>11.2</v>
      </c>
      <c r="U121" s="122">
        <v>0.7</v>
      </c>
      <c r="V121" s="107">
        <v>7.1</v>
      </c>
    </row>
    <row r="122" spans="1:22" ht="10.8">
      <c r="A122" s="95">
        <v>115</v>
      </c>
      <c r="B122" s="98" t="s">
        <v>117</v>
      </c>
      <c r="C122" s="112">
        <v>97</v>
      </c>
      <c r="D122" s="53">
        <v>96</v>
      </c>
      <c r="E122" s="44">
        <v>6.8</v>
      </c>
      <c r="F122" s="107">
        <v>5</v>
      </c>
      <c r="G122" s="44">
        <v>45.5</v>
      </c>
      <c r="H122" s="107">
        <v>4.2</v>
      </c>
      <c r="I122" s="44">
        <v>45.5</v>
      </c>
      <c r="J122" s="107">
        <v>5.2</v>
      </c>
      <c r="K122" s="44">
        <v>9.1</v>
      </c>
      <c r="L122" s="107">
        <v>1</v>
      </c>
      <c r="M122" s="44">
        <v>0</v>
      </c>
      <c r="N122" s="107">
        <v>0</v>
      </c>
      <c r="O122" s="44">
        <v>35.200000000000003</v>
      </c>
      <c r="P122" s="107">
        <v>16.7</v>
      </c>
      <c r="Q122" s="44">
        <v>6.7</v>
      </c>
      <c r="R122" s="107">
        <v>14.6</v>
      </c>
      <c r="S122" s="44">
        <v>6.1</v>
      </c>
      <c r="T122" s="107">
        <v>14.6</v>
      </c>
      <c r="U122" s="122">
        <v>52</v>
      </c>
      <c r="V122" s="107">
        <v>59.4</v>
      </c>
    </row>
    <row r="123" spans="1:22" ht="10.8">
      <c r="A123" s="95">
        <v>116</v>
      </c>
      <c r="B123" s="98" t="s">
        <v>118</v>
      </c>
      <c r="C123" s="112">
        <v>21</v>
      </c>
      <c r="D123" s="53">
        <v>21</v>
      </c>
      <c r="E123" s="44">
        <v>1.9</v>
      </c>
      <c r="F123" s="107">
        <v>1.5</v>
      </c>
      <c r="G123" s="44">
        <v>0</v>
      </c>
      <c r="H123" s="107">
        <v>0</v>
      </c>
      <c r="I123" s="44">
        <v>72.7</v>
      </c>
      <c r="J123" s="107">
        <v>38.1</v>
      </c>
      <c r="K123" s="44">
        <v>27.3</v>
      </c>
      <c r="L123" s="107">
        <v>14.3</v>
      </c>
      <c r="M123" s="44">
        <v>0</v>
      </c>
      <c r="N123" s="107">
        <v>0</v>
      </c>
      <c r="O123" s="44">
        <v>2.8</v>
      </c>
      <c r="P123" s="107">
        <v>14.3</v>
      </c>
      <c r="Q123" s="44">
        <v>49.6</v>
      </c>
      <c r="R123" s="107">
        <v>38.1</v>
      </c>
      <c r="S123" s="44">
        <v>46.5</v>
      </c>
      <c r="T123" s="107">
        <v>38.1</v>
      </c>
      <c r="U123" s="122">
        <v>1</v>
      </c>
      <c r="V123" s="107">
        <v>9.5</v>
      </c>
    </row>
    <row r="124" spans="1:22" ht="10.8">
      <c r="A124" s="96">
        <v>117</v>
      </c>
      <c r="B124" s="8" t="s">
        <v>119</v>
      </c>
      <c r="C124" s="113">
        <v>14</v>
      </c>
      <c r="D124" s="56">
        <v>14</v>
      </c>
      <c r="E124" s="47">
        <v>1.7</v>
      </c>
      <c r="F124" s="109">
        <v>1.6</v>
      </c>
      <c r="G124" s="47">
        <v>0</v>
      </c>
      <c r="H124" s="109">
        <v>0</v>
      </c>
      <c r="I124" s="47">
        <v>100</v>
      </c>
      <c r="J124" s="109">
        <v>14.3</v>
      </c>
      <c r="K124" s="47">
        <v>0</v>
      </c>
      <c r="L124" s="109">
        <v>0</v>
      </c>
      <c r="M124" s="47">
        <v>0</v>
      </c>
      <c r="N124" s="109">
        <v>0</v>
      </c>
      <c r="O124" s="47">
        <v>0</v>
      </c>
      <c r="P124" s="109">
        <v>0</v>
      </c>
      <c r="Q124" s="47">
        <v>87.5</v>
      </c>
      <c r="R124" s="109">
        <v>64.3</v>
      </c>
      <c r="S124" s="47">
        <v>10.8</v>
      </c>
      <c r="T124" s="109">
        <v>64.3</v>
      </c>
      <c r="U124" s="48">
        <v>1.7</v>
      </c>
      <c r="V124" s="109">
        <v>21.4</v>
      </c>
    </row>
    <row r="125" spans="1:22" ht="10.8">
      <c r="A125" s="267" t="s">
        <v>132</v>
      </c>
      <c r="B125" s="290"/>
      <c r="C125" s="14">
        <f>SUM(C4:C71)+SUM(C76:C124)</f>
        <v>26997</v>
      </c>
      <c r="D125" s="15">
        <f>SUM(D4:D71)+SUM(D76:D124)</f>
        <v>26146</v>
      </c>
      <c r="E125" s="31">
        <v>21.9</v>
      </c>
      <c r="F125" s="110">
        <v>20.2</v>
      </c>
      <c r="G125" s="31">
        <v>42.3</v>
      </c>
      <c r="H125" s="110">
        <v>26.8</v>
      </c>
      <c r="I125" s="31">
        <v>33.9</v>
      </c>
      <c r="J125" s="110">
        <v>23.2</v>
      </c>
      <c r="K125" s="31">
        <v>20.9</v>
      </c>
      <c r="L125" s="110">
        <v>12.2</v>
      </c>
      <c r="M125" s="31">
        <v>2.9</v>
      </c>
      <c r="N125" s="110">
        <v>1.5</v>
      </c>
      <c r="O125" s="31">
        <v>8.6</v>
      </c>
      <c r="P125" s="110">
        <v>6.8</v>
      </c>
      <c r="Q125" s="31">
        <v>53.7</v>
      </c>
      <c r="R125" s="110">
        <v>39.6</v>
      </c>
      <c r="S125" s="31">
        <v>34.9</v>
      </c>
      <c r="T125" s="110">
        <v>39.6</v>
      </c>
      <c r="U125" s="129">
        <v>2.8</v>
      </c>
      <c r="V125" s="110">
        <v>3.5</v>
      </c>
    </row>
  </sheetData>
  <mergeCells count="29">
    <mergeCell ref="U74:V74"/>
    <mergeCell ref="A125:B125"/>
    <mergeCell ref="G74:H74"/>
    <mergeCell ref="I74:J74"/>
    <mergeCell ref="K74:L74"/>
    <mergeCell ref="M74:N74"/>
    <mergeCell ref="O74:P74"/>
    <mergeCell ref="Q74:R74"/>
    <mergeCell ref="Q2:R2"/>
    <mergeCell ref="S2:T2"/>
    <mergeCell ref="U2:V2"/>
    <mergeCell ref="A73:A75"/>
    <mergeCell ref="B73:B75"/>
    <mergeCell ref="C73:D74"/>
    <mergeCell ref="E73:F74"/>
    <mergeCell ref="G73:N73"/>
    <mergeCell ref="O73:V73"/>
    <mergeCell ref="A1:A3"/>
    <mergeCell ref="B1:B3"/>
    <mergeCell ref="C1:D2"/>
    <mergeCell ref="E1:F2"/>
    <mergeCell ref="G1:N1"/>
    <mergeCell ref="O1:V1"/>
    <mergeCell ref="S74:T74"/>
    <mergeCell ref="G2:H2"/>
    <mergeCell ref="I2:J2"/>
    <mergeCell ref="K2:L2"/>
    <mergeCell ref="M2:N2"/>
    <mergeCell ref="O2:P2"/>
  </mergeCells>
  <phoneticPr fontId="1"/>
  <pageMargins left="0.59055118110236227" right="0.39370078740157483" top="0.98425196850393704" bottom="0.66" header="0.51181102362204722" footer="0.51181102362204722"/>
  <pageSetup paperSize="9" orientation="portrait" r:id="rId1"/>
  <headerFooter alignWithMargins="0">
    <oddHeader>&amp;R&amp;8港区の土地利用　土地利用現況調査結果の概要
◆参考資料◆町丁目別データ一覧表
④建物棟数ほか</oddHeader>
    <oddFooter>&amp;C&amp;8&amp;P / &amp;N ページ</oddFooter>
  </headerFooter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25"/>
  <sheetViews>
    <sheetView view="pageBreakPreview" zoomScaleNormal="150" zoomScaleSheetLayoutView="100" workbookViewId="0">
      <selection sqref="A1:A3"/>
    </sheetView>
  </sheetViews>
  <sheetFormatPr defaultColWidth="8.88671875" defaultRowHeight="9" customHeight="1"/>
  <cols>
    <col min="1" max="1" width="3.33203125" style="3" bestFit="1" customWidth="1"/>
    <col min="2" max="2" width="8.6640625" style="1" bestFit="1" customWidth="1"/>
    <col min="3" max="21" width="4" style="105" customWidth="1"/>
    <col min="22" max="22" width="4" style="17" customWidth="1"/>
    <col min="28" max="29" width="8.88671875" style="128"/>
    <col min="30" max="16384" width="8.88671875" style="17"/>
  </cols>
  <sheetData>
    <row r="1" spans="1:29" s="16" customFormat="1" ht="9.6">
      <c r="A1" s="269" t="s">
        <v>120</v>
      </c>
      <c r="B1" s="272" t="s">
        <v>127</v>
      </c>
      <c r="C1" s="305" t="s">
        <v>152</v>
      </c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  <c r="O1" s="291" t="s">
        <v>153</v>
      </c>
      <c r="P1" s="308"/>
      <c r="Q1" s="308"/>
      <c r="R1" s="308"/>
      <c r="S1" s="308"/>
      <c r="T1" s="308"/>
      <c r="U1" s="308"/>
      <c r="V1" s="309"/>
      <c r="AB1" s="128"/>
      <c r="AC1" s="128"/>
    </row>
    <row r="2" spans="1:29" s="29" customFormat="1" ht="13.2">
      <c r="A2" s="285"/>
      <c r="B2" s="273"/>
      <c r="C2" s="291" t="s">
        <v>154</v>
      </c>
      <c r="D2" s="310"/>
      <c r="E2" s="291" t="s">
        <v>155</v>
      </c>
      <c r="F2" s="303"/>
      <c r="G2" s="291" t="s">
        <v>156</v>
      </c>
      <c r="H2" s="303"/>
      <c r="I2" s="291" t="s">
        <v>157</v>
      </c>
      <c r="J2" s="303"/>
      <c r="K2" s="291" t="s">
        <v>158</v>
      </c>
      <c r="L2" s="303"/>
      <c r="M2" s="291" t="s">
        <v>159</v>
      </c>
      <c r="N2" s="303"/>
      <c r="O2" s="291" t="s">
        <v>155</v>
      </c>
      <c r="P2" s="303"/>
      <c r="Q2" s="291" t="s">
        <v>156</v>
      </c>
      <c r="R2" s="303"/>
      <c r="S2" s="291" t="s">
        <v>158</v>
      </c>
      <c r="T2" s="303"/>
      <c r="U2" s="291" t="s">
        <v>159</v>
      </c>
      <c r="V2" s="303"/>
      <c r="AB2" s="128"/>
      <c r="AC2" s="128"/>
    </row>
    <row r="3" spans="1:29" s="16" customFormat="1" ht="9.6">
      <c r="A3" s="286"/>
      <c r="B3" s="281"/>
      <c r="C3" s="119" t="s">
        <v>181</v>
      </c>
      <c r="D3" s="114" t="s">
        <v>182</v>
      </c>
      <c r="E3" s="46" t="s">
        <v>181</v>
      </c>
      <c r="F3" s="114" t="s">
        <v>182</v>
      </c>
      <c r="G3" s="46" t="s">
        <v>181</v>
      </c>
      <c r="H3" s="114" t="s">
        <v>182</v>
      </c>
      <c r="I3" s="46" t="s">
        <v>181</v>
      </c>
      <c r="J3" s="114" t="s">
        <v>182</v>
      </c>
      <c r="K3" s="46" t="s">
        <v>181</v>
      </c>
      <c r="L3" s="114" t="s">
        <v>182</v>
      </c>
      <c r="M3" s="46" t="s">
        <v>181</v>
      </c>
      <c r="N3" s="114" t="s">
        <v>182</v>
      </c>
      <c r="O3" s="46" t="s">
        <v>181</v>
      </c>
      <c r="P3" s="114" t="s">
        <v>182</v>
      </c>
      <c r="Q3" s="46" t="s">
        <v>181</v>
      </c>
      <c r="R3" s="114" t="s">
        <v>182</v>
      </c>
      <c r="S3" s="46" t="s">
        <v>181</v>
      </c>
      <c r="T3" s="114" t="s">
        <v>182</v>
      </c>
      <c r="U3" s="36" t="s">
        <v>181</v>
      </c>
      <c r="V3" s="114" t="s">
        <v>182</v>
      </c>
      <c r="AB3" s="128"/>
      <c r="AC3" s="128"/>
    </row>
    <row r="4" spans="1:29" ht="13.2">
      <c r="A4" s="7">
        <v>1</v>
      </c>
      <c r="B4" s="94" t="s">
        <v>3</v>
      </c>
      <c r="C4" s="120">
        <f>E4+G4</f>
        <v>78.3</v>
      </c>
      <c r="D4" s="75">
        <v>79.136690647482013</v>
      </c>
      <c r="E4" s="124">
        <v>74.8</v>
      </c>
      <c r="F4" s="75">
        <v>76.978417266187051</v>
      </c>
      <c r="G4" s="121">
        <v>3.5</v>
      </c>
      <c r="H4" s="106">
        <v>2.1582733812949639</v>
      </c>
      <c r="I4" s="121">
        <f>K4+M4</f>
        <v>21.7</v>
      </c>
      <c r="J4" s="106">
        <v>20.863309352517987</v>
      </c>
      <c r="K4" s="124">
        <v>14.7</v>
      </c>
      <c r="L4" s="106">
        <v>13.669064748201439</v>
      </c>
      <c r="M4" s="121">
        <v>7</v>
      </c>
      <c r="N4" s="106">
        <v>7.1942446043165464</v>
      </c>
      <c r="O4" s="121">
        <v>88.2</v>
      </c>
      <c r="P4" s="106">
        <v>88.997932996466162</v>
      </c>
      <c r="Q4" s="121">
        <v>2.5</v>
      </c>
      <c r="R4" s="106">
        <v>2.1652270089479471</v>
      </c>
      <c r="S4" s="121">
        <v>5.2</v>
      </c>
      <c r="T4" s="106">
        <v>4.7028203946444167</v>
      </c>
      <c r="U4" s="57">
        <v>4.0999999999999996</v>
      </c>
      <c r="V4" s="106">
        <v>4.1340195999414631</v>
      </c>
      <c r="AB4" s="130"/>
      <c r="AC4" s="130"/>
    </row>
    <row r="5" spans="1:29" ht="13.2">
      <c r="A5" s="2">
        <v>2</v>
      </c>
      <c r="B5" s="94" t="s">
        <v>4</v>
      </c>
      <c r="C5" s="103">
        <f t="shared" ref="C5:C68" si="0">E5+G5</f>
        <v>82.600000000000009</v>
      </c>
      <c r="D5" s="76">
        <v>86.149584487534639</v>
      </c>
      <c r="E5" s="125">
        <v>77.2</v>
      </c>
      <c r="F5" s="76">
        <v>80.332409972299175</v>
      </c>
      <c r="G5" s="122">
        <v>5.4</v>
      </c>
      <c r="H5" s="107">
        <v>5.8171745152354575</v>
      </c>
      <c r="I5" s="122">
        <f t="shared" ref="I5:I68" si="1">K5+M5</f>
        <v>17.399999999999999</v>
      </c>
      <c r="J5" s="107">
        <v>13.850415512465375</v>
      </c>
      <c r="K5" s="125">
        <v>15.5</v>
      </c>
      <c r="L5" s="107">
        <v>13.019390581717452</v>
      </c>
      <c r="M5" s="122">
        <v>1.9</v>
      </c>
      <c r="N5" s="107">
        <v>0.8310249307479225</v>
      </c>
      <c r="O5" s="122">
        <v>92.8</v>
      </c>
      <c r="P5" s="107">
        <v>94.004170472921999</v>
      </c>
      <c r="Q5" s="122">
        <v>1.7</v>
      </c>
      <c r="R5" s="107">
        <v>1.7808969903405838</v>
      </c>
      <c r="S5" s="122">
        <v>4.9000000000000004</v>
      </c>
      <c r="T5" s="107">
        <v>3.9549493278231389</v>
      </c>
      <c r="U5" s="125">
        <v>0.6</v>
      </c>
      <c r="V5" s="107">
        <v>0.25998320891428989</v>
      </c>
    </row>
    <row r="6" spans="1:29" ht="13.2">
      <c r="A6" s="2">
        <v>3</v>
      </c>
      <c r="B6" s="94" t="s">
        <v>5</v>
      </c>
      <c r="C6" s="103">
        <f t="shared" si="0"/>
        <v>61.3</v>
      </c>
      <c r="D6" s="76">
        <v>65.782493368700273</v>
      </c>
      <c r="E6" s="125">
        <v>56.4</v>
      </c>
      <c r="F6" s="76">
        <v>59.151193633952261</v>
      </c>
      <c r="G6" s="122">
        <v>4.9000000000000004</v>
      </c>
      <c r="H6" s="107">
        <v>6.6312997347480112</v>
      </c>
      <c r="I6" s="122">
        <f t="shared" si="1"/>
        <v>38.700000000000003</v>
      </c>
      <c r="J6" s="107">
        <v>34.217506631299734</v>
      </c>
      <c r="K6" s="125">
        <v>35.6</v>
      </c>
      <c r="L6" s="107">
        <v>31.299734748010611</v>
      </c>
      <c r="M6" s="122">
        <v>3.1</v>
      </c>
      <c r="N6" s="107">
        <v>2.9177718832891246</v>
      </c>
      <c r="O6" s="122">
        <v>83.5</v>
      </c>
      <c r="P6" s="107">
        <v>85.61649539817698</v>
      </c>
      <c r="Q6" s="122">
        <v>2.2999999999999998</v>
      </c>
      <c r="R6" s="107">
        <v>3.0142045313973433</v>
      </c>
      <c r="S6" s="122">
        <v>12.8</v>
      </c>
      <c r="T6" s="107">
        <v>10.689403608995454</v>
      </c>
      <c r="U6" s="125">
        <v>1.4</v>
      </c>
      <c r="V6" s="107">
        <v>0.67989646143021421</v>
      </c>
    </row>
    <row r="7" spans="1:29" ht="13.2">
      <c r="A7" s="2">
        <v>4</v>
      </c>
      <c r="B7" s="94" t="s">
        <v>6</v>
      </c>
      <c r="C7" s="103">
        <f t="shared" si="0"/>
        <v>85.8</v>
      </c>
      <c r="D7" s="76">
        <v>86.84210526315789</v>
      </c>
      <c r="E7" s="125">
        <v>82.6</v>
      </c>
      <c r="F7" s="76">
        <v>82.89473684210526</v>
      </c>
      <c r="G7" s="122">
        <v>3.2</v>
      </c>
      <c r="H7" s="107">
        <v>3.9473684210526314</v>
      </c>
      <c r="I7" s="122">
        <f t="shared" si="1"/>
        <v>14.200000000000001</v>
      </c>
      <c r="J7" s="107">
        <v>13.157894736842104</v>
      </c>
      <c r="K7" s="125">
        <v>12.9</v>
      </c>
      <c r="L7" s="107">
        <v>11.842105263157894</v>
      </c>
      <c r="M7" s="122">
        <v>1.3</v>
      </c>
      <c r="N7" s="107">
        <v>1.3157894736842104</v>
      </c>
      <c r="O7" s="122">
        <v>96.2</v>
      </c>
      <c r="P7" s="107">
        <v>96.313688044339187</v>
      </c>
      <c r="Q7" s="122">
        <v>1.1000000000000001</v>
      </c>
      <c r="R7" s="107">
        <v>1.2695517528444935</v>
      </c>
      <c r="S7" s="122">
        <v>2.6</v>
      </c>
      <c r="T7" s="107">
        <v>2.2921071540513611</v>
      </c>
      <c r="U7" s="125">
        <v>0.1</v>
      </c>
      <c r="V7" s="107">
        <v>0.12465304876495785</v>
      </c>
    </row>
    <row r="8" spans="1:29" ht="13.2">
      <c r="A8" s="2">
        <v>5</v>
      </c>
      <c r="B8" s="94" t="s">
        <v>7</v>
      </c>
      <c r="C8" s="103">
        <f t="shared" si="0"/>
        <v>73.8</v>
      </c>
      <c r="D8" s="76">
        <v>76.009501187648453</v>
      </c>
      <c r="E8" s="125">
        <v>70</v>
      </c>
      <c r="F8" s="76">
        <v>71.971496437054626</v>
      </c>
      <c r="G8" s="122">
        <v>3.8</v>
      </c>
      <c r="H8" s="107">
        <v>4.0380047505938244</v>
      </c>
      <c r="I8" s="122">
        <f t="shared" si="1"/>
        <v>26.2</v>
      </c>
      <c r="J8" s="107">
        <v>23.990498812351543</v>
      </c>
      <c r="K8" s="125">
        <v>23</v>
      </c>
      <c r="L8" s="107">
        <v>20.665083135391924</v>
      </c>
      <c r="M8" s="122">
        <v>3.2</v>
      </c>
      <c r="N8" s="107">
        <v>3.3254156769596199</v>
      </c>
      <c r="O8" s="122">
        <v>93.4</v>
      </c>
      <c r="P8" s="107">
        <v>93.691275747110097</v>
      </c>
      <c r="Q8" s="122">
        <v>0.9</v>
      </c>
      <c r="R8" s="107">
        <v>1.0310445298213062</v>
      </c>
      <c r="S8" s="122">
        <v>4.9000000000000004</v>
      </c>
      <c r="T8" s="107">
        <v>4.4639254654108447</v>
      </c>
      <c r="U8" s="125">
        <v>0.8</v>
      </c>
      <c r="V8" s="107">
        <v>0.81375425765775455</v>
      </c>
    </row>
    <row r="9" spans="1:29" ht="13.2">
      <c r="A9" s="2">
        <v>6</v>
      </c>
      <c r="B9" s="94" t="s">
        <v>8</v>
      </c>
      <c r="C9" s="103">
        <f t="shared" si="0"/>
        <v>97.2</v>
      </c>
      <c r="D9" s="76">
        <v>96.969696969696969</v>
      </c>
      <c r="E9" s="125">
        <v>90.4</v>
      </c>
      <c r="F9" s="76">
        <v>87.878787878787875</v>
      </c>
      <c r="G9" s="122">
        <v>6.8</v>
      </c>
      <c r="H9" s="107">
        <v>9.0909090909090917</v>
      </c>
      <c r="I9" s="122">
        <f t="shared" si="1"/>
        <v>2.7</v>
      </c>
      <c r="J9" s="107">
        <v>3.0303030303030303</v>
      </c>
      <c r="K9" s="125">
        <v>2.7</v>
      </c>
      <c r="L9" s="107">
        <v>3.0303030303030303</v>
      </c>
      <c r="M9" s="122">
        <v>0</v>
      </c>
      <c r="N9" s="107">
        <v>0</v>
      </c>
      <c r="O9" s="122">
        <v>97.5</v>
      </c>
      <c r="P9" s="107">
        <v>98.570119613719015</v>
      </c>
      <c r="Q9" s="122">
        <v>2.2999999999999998</v>
      </c>
      <c r="R9" s="107">
        <v>1.1765921604735918</v>
      </c>
      <c r="S9" s="122">
        <v>0.3</v>
      </c>
      <c r="T9" s="107">
        <v>0.25328822580738208</v>
      </c>
      <c r="U9" s="125">
        <v>0</v>
      </c>
      <c r="V9" s="107">
        <v>0</v>
      </c>
    </row>
    <row r="10" spans="1:29" ht="13.2">
      <c r="A10" s="2">
        <v>7</v>
      </c>
      <c r="B10" s="94" t="s">
        <v>9</v>
      </c>
      <c r="C10" s="103">
        <f t="shared" si="0"/>
        <v>98.1</v>
      </c>
      <c r="D10" s="76">
        <v>97.959183673469383</v>
      </c>
      <c r="E10" s="125">
        <v>96.1</v>
      </c>
      <c r="F10" s="76">
        <v>95.918367346938766</v>
      </c>
      <c r="G10" s="122">
        <v>2</v>
      </c>
      <c r="H10" s="107">
        <v>2.0408163265306123</v>
      </c>
      <c r="I10" s="122">
        <f t="shared" si="1"/>
        <v>2</v>
      </c>
      <c r="J10" s="107">
        <v>2.0408163265306123</v>
      </c>
      <c r="K10" s="125">
        <v>0</v>
      </c>
      <c r="L10" s="107">
        <v>0</v>
      </c>
      <c r="M10" s="122">
        <v>2</v>
      </c>
      <c r="N10" s="107">
        <v>2.0408163265306123</v>
      </c>
      <c r="O10" s="122">
        <v>99.9</v>
      </c>
      <c r="P10" s="107">
        <v>99.915013119796271</v>
      </c>
      <c r="Q10" s="122">
        <v>0</v>
      </c>
      <c r="R10" s="107">
        <v>3.1483869807489469E-2</v>
      </c>
      <c r="S10" s="122">
        <v>0</v>
      </c>
      <c r="T10" s="107">
        <v>0</v>
      </c>
      <c r="U10" s="125">
        <v>0.1</v>
      </c>
      <c r="V10" s="107">
        <v>5.350301039623407E-2</v>
      </c>
    </row>
    <row r="11" spans="1:29" ht="13.2">
      <c r="A11" s="2">
        <v>8</v>
      </c>
      <c r="B11" s="94" t="s">
        <v>10</v>
      </c>
      <c r="C11" s="103">
        <f t="shared" si="0"/>
        <v>96.100000000000009</v>
      </c>
      <c r="D11" s="76">
        <v>96.202531645569621</v>
      </c>
      <c r="E11" s="125">
        <v>92.2</v>
      </c>
      <c r="F11" s="76">
        <v>93.670886075949369</v>
      </c>
      <c r="G11" s="122">
        <v>3.9</v>
      </c>
      <c r="H11" s="107">
        <v>2.5316455696202533</v>
      </c>
      <c r="I11" s="122">
        <f t="shared" si="1"/>
        <v>3.9000000000000004</v>
      </c>
      <c r="J11" s="107">
        <v>3.79746835443038</v>
      </c>
      <c r="K11" s="125">
        <v>2.6</v>
      </c>
      <c r="L11" s="107">
        <v>2.5316455696202533</v>
      </c>
      <c r="M11" s="122">
        <v>1.3</v>
      </c>
      <c r="N11" s="107">
        <v>1.2658227848101267</v>
      </c>
      <c r="O11" s="122">
        <v>98</v>
      </c>
      <c r="P11" s="107">
        <v>99.039122495360914</v>
      </c>
      <c r="Q11" s="122">
        <v>1.5</v>
      </c>
      <c r="R11" s="107">
        <v>0.46279714290235535</v>
      </c>
      <c r="S11" s="122">
        <v>0.4</v>
      </c>
      <c r="T11" s="107">
        <v>0.3811485908047188</v>
      </c>
      <c r="U11" s="125">
        <v>0.1</v>
      </c>
      <c r="V11" s="107">
        <v>0.11693177093200025</v>
      </c>
    </row>
    <row r="12" spans="1:29" ht="13.2">
      <c r="A12" s="2">
        <v>9</v>
      </c>
      <c r="B12" s="94" t="s">
        <v>11</v>
      </c>
      <c r="C12" s="103">
        <f t="shared" si="0"/>
        <v>91.2</v>
      </c>
      <c r="D12" s="76">
        <v>91.489361702127667</v>
      </c>
      <c r="E12" s="125">
        <v>86.8</v>
      </c>
      <c r="F12" s="76">
        <v>87.2340425531915</v>
      </c>
      <c r="G12" s="122">
        <v>4.4000000000000004</v>
      </c>
      <c r="H12" s="107">
        <v>4.2553191489361701</v>
      </c>
      <c r="I12" s="122">
        <f t="shared" si="1"/>
        <v>8.8000000000000007</v>
      </c>
      <c r="J12" s="107">
        <v>8.5106382978723403</v>
      </c>
      <c r="K12" s="125">
        <v>8.8000000000000007</v>
      </c>
      <c r="L12" s="107">
        <v>8.5106382978723403</v>
      </c>
      <c r="M12" s="122">
        <v>0</v>
      </c>
      <c r="N12" s="107">
        <v>0</v>
      </c>
      <c r="O12" s="122">
        <v>96.4</v>
      </c>
      <c r="P12" s="107">
        <v>96.940400257324882</v>
      </c>
      <c r="Q12" s="122">
        <v>1.2</v>
      </c>
      <c r="R12" s="107">
        <v>1.0155088193780875</v>
      </c>
      <c r="S12" s="122">
        <v>2.4</v>
      </c>
      <c r="T12" s="107">
        <v>2.0440909232970275</v>
      </c>
      <c r="U12" s="125">
        <v>0</v>
      </c>
      <c r="V12" s="107">
        <v>0</v>
      </c>
    </row>
    <row r="13" spans="1:29" ht="13.2">
      <c r="A13" s="2">
        <v>10</v>
      </c>
      <c r="B13" s="94" t="s">
        <v>12</v>
      </c>
      <c r="C13" s="103">
        <f t="shared" si="0"/>
        <v>84.2</v>
      </c>
      <c r="D13" s="76">
        <v>86.511627906976742</v>
      </c>
      <c r="E13" s="125">
        <v>77.7</v>
      </c>
      <c r="F13" s="76">
        <v>78.604651162790702</v>
      </c>
      <c r="G13" s="122">
        <v>6.5</v>
      </c>
      <c r="H13" s="107">
        <v>7.9069767441860463</v>
      </c>
      <c r="I13" s="122">
        <f t="shared" si="1"/>
        <v>15.9</v>
      </c>
      <c r="J13" s="107">
        <v>13.488372093023257</v>
      </c>
      <c r="K13" s="125">
        <v>14</v>
      </c>
      <c r="L13" s="107">
        <v>12.093023255813954</v>
      </c>
      <c r="M13" s="122">
        <v>1.9</v>
      </c>
      <c r="N13" s="107">
        <v>1.3953488372093024</v>
      </c>
      <c r="O13" s="122">
        <v>77</v>
      </c>
      <c r="P13" s="107">
        <v>94.696402070930247</v>
      </c>
      <c r="Q13" s="122">
        <v>19.2</v>
      </c>
      <c r="R13" s="107">
        <v>2.2046985381869741</v>
      </c>
      <c r="S13" s="122">
        <v>3.4</v>
      </c>
      <c r="T13" s="107">
        <v>2.8222256558692522</v>
      </c>
      <c r="U13" s="125">
        <v>0.4</v>
      </c>
      <c r="V13" s="107">
        <v>0.27667373501352982</v>
      </c>
    </row>
    <row r="14" spans="1:29" ht="13.2">
      <c r="A14" s="2">
        <v>11</v>
      </c>
      <c r="B14" s="94" t="s">
        <v>13</v>
      </c>
      <c r="C14" s="103">
        <f t="shared" si="0"/>
        <v>82.8</v>
      </c>
      <c r="D14" s="76">
        <v>84.69750889679716</v>
      </c>
      <c r="E14" s="125">
        <v>77.099999999999994</v>
      </c>
      <c r="F14" s="76">
        <v>77.935943060498232</v>
      </c>
      <c r="G14" s="122">
        <v>5.7</v>
      </c>
      <c r="H14" s="107">
        <v>6.7615658362989333</v>
      </c>
      <c r="I14" s="122">
        <f t="shared" si="1"/>
        <v>17.099999999999998</v>
      </c>
      <c r="J14" s="107">
        <v>15.302491103202847</v>
      </c>
      <c r="K14" s="125">
        <v>16.399999999999999</v>
      </c>
      <c r="L14" s="107">
        <v>14.590747330960854</v>
      </c>
      <c r="M14" s="122">
        <v>0.7</v>
      </c>
      <c r="N14" s="107">
        <v>0.71174377224199281</v>
      </c>
      <c r="O14" s="122">
        <v>86.6</v>
      </c>
      <c r="P14" s="107">
        <v>86.800953172866031</v>
      </c>
      <c r="Q14" s="122">
        <v>3.8</v>
      </c>
      <c r="R14" s="107">
        <v>4.8650916724492879</v>
      </c>
      <c r="S14" s="122">
        <v>9.3000000000000007</v>
      </c>
      <c r="T14" s="107">
        <v>8.0064843664531331</v>
      </c>
      <c r="U14" s="125">
        <v>0.3</v>
      </c>
      <c r="V14" s="107">
        <v>0.32747078823155157</v>
      </c>
    </row>
    <row r="15" spans="1:29" ht="13.2">
      <c r="A15" s="2">
        <v>12</v>
      </c>
      <c r="B15" s="94" t="s">
        <v>14</v>
      </c>
      <c r="C15" s="103">
        <f t="shared" si="0"/>
        <v>71.2</v>
      </c>
      <c r="D15" s="76">
        <v>80.124223602484477</v>
      </c>
      <c r="E15" s="125">
        <v>66.7</v>
      </c>
      <c r="F15" s="76">
        <v>74.534161490683232</v>
      </c>
      <c r="G15" s="122">
        <v>4.5</v>
      </c>
      <c r="H15" s="107">
        <v>5.5900621118012426</v>
      </c>
      <c r="I15" s="122">
        <f t="shared" si="1"/>
        <v>28.8</v>
      </c>
      <c r="J15" s="107">
        <v>19.87577639751553</v>
      </c>
      <c r="K15" s="125">
        <v>27.8</v>
      </c>
      <c r="L15" s="107">
        <v>19.254658385093169</v>
      </c>
      <c r="M15" s="122">
        <v>1</v>
      </c>
      <c r="N15" s="107">
        <v>0.6211180124223602</v>
      </c>
      <c r="O15" s="122">
        <v>86.7</v>
      </c>
      <c r="P15" s="107">
        <v>91.571512725571097</v>
      </c>
      <c r="Q15" s="122">
        <v>2.2000000000000002</v>
      </c>
      <c r="R15" s="107">
        <v>1.9660336740700712</v>
      </c>
      <c r="S15" s="122">
        <v>10.7</v>
      </c>
      <c r="T15" s="107">
        <v>6.3524276969808069</v>
      </c>
      <c r="U15" s="125">
        <v>0.3</v>
      </c>
      <c r="V15" s="107">
        <v>0.11002590337801608</v>
      </c>
    </row>
    <row r="16" spans="1:29" ht="13.2">
      <c r="A16" s="2">
        <v>13</v>
      </c>
      <c r="B16" s="94" t="s">
        <v>15</v>
      </c>
      <c r="C16" s="103">
        <f t="shared" si="0"/>
        <v>84.600000000000009</v>
      </c>
      <c r="D16" s="76">
        <v>91.729323308270679</v>
      </c>
      <c r="E16" s="125">
        <v>76.900000000000006</v>
      </c>
      <c r="F16" s="76">
        <v>85.338345864661662</v>
      </c>
      <c r="G16" s="122">
        <v>7.7</v>
      </c>
      <c r="H16" s="107">
        <v>6.3909774436090219</v>
      </c>
      <c r="I16" s="122">
        <f t="shared" si="1"/>
        <v>15.299999999999999</v>
      </c>
      <c r="J16" s="107">
        <v>8.2706766917293226</v>
      </c>
      <c r="K16" s="125">
        <v>12.2</v>
      </c>
      <c r="L16" s="107">
        <v>6.7669172932330826</v>
      </c>
      <c r="M16" s="122">
        <v>3.1</v>
      </c>
      <c r="N16" s="107">
        <v>1.5037593984962405</v>
      </c>
      <c r="O16" s="122">
        <v>90.7</v>
      </c>
      <c r="P16" s="107">
        <v>94.807065506101424</v>
      </c>
      <c r="Q16" s="122">
        <v>3.2</v>
      </c>
      <c r="R16" s="107">
        <v>2.4938938078976927</v>
      </c>
      <c r="S16" s="122">
        <v>4.9000000000000004</v>
      </c>
      <c r="T16" s="107">
        <v>2.2141714091730709</v>
      </c>
      <c r="U16" s="125">
        <v>1.3</v>
      </c>
      <c r="V16" s="107">
        <v>0.4848692768277994</v>
      </c>
    </row>
    <row r="17" spans="1:22" ht="13.2">
      <c r="A17" s="2">
        <v>14</v>
      </c>
      <c r="B17" s="94" t="s">
        <v>16</v>
      </c>
      <c r="C17" s="103">
        <f t="shared" si="0"/>
        <v>89.600000000000009</v>
      </c>
      <c r="D17" s="76">
        <v>91.326530612244895</v>
      </c>
      <c r="E17" s="125">
        <v>84.4</v>
      </c>
      <c r="F17" s="76">
        <v>87.244897959183675</v>
      </c>
      <c r="G17" s="122">
        <v>5.2</v>
      </c>
      <c r="H17" s="107">
        <v>4.0816326530612246</v>
      </c>
      <c r="I17" s="122">
        <f t="shared" si="1"/>
        <v>10.4</v>
      </c>
      <c r="J17" s="107">
        <v>8.6734693877551017</v>
      </c>
      <c r="K17" s="125">
        <v>10.4</v>
      </c>
      <c r="L17" s="107">
        <v>8.6734693877551017</v>
      </c>
      <c r="M17" s="122">
        <v>0</v>
      </c>
      <c r="N17" s="107">
        <v>0</v>
      </c>
      <c r="O17" s="122">
        <v>96.4</v>
      </c>
      <c r="P17" s="107">
        <v>97.366867806484805</v>
      </c>
      <c r="Q17" s="122">
        <v>1.4</v>
      </c>
      <c r="R17" s="107">
        <v>0.93238564124465351</v>
      </c>
      <c r="S17" s="122">
        <v>2.2000000000000002</v>
      </c>
      <c r="T17" s="107">
        <v>1.700746552270531</v>
      </c>
      <c r="U17" s="125">
        <v>0</v>
      </c>
      <c r="V17" s="107">
        <v>0</v>
      </c>
    </row>
    <row r="18" spans="1:22" ht="13.2">
      <c r="A18" s="2">
        <v>15</v>
      </c>
      <c r="B18" s="94" t="s">
        <v>17</v>
      </c>
      <c r="C18" s="103">
        <f t="shared" si="0"/>
        <v>89.7</v>
      </c>
      <c r="D18" s="76">
        <v>90.476190476190482</v>
      </c>
      <c r="E18" s="125">
        <v>86</v>
      </c>
      <c r="F18" s="76">
        <v>86.147186147186147</v>
      </c>
      <c r="G18" s="122">
        <v>3.7</v>
      </c>
      <c r="H18" s="107">
        <v>4.329004329004329</v>
      </c>
      <c r="I18" s="122">
        <f t="shared" si="1"/>
        <v>10.3</v>
      </c>
      <c r="J18" s="107">
        <v>9.5238095238095237</v>
      </c>
      <c r="K18" s="125">
        <v>9.5</v>
      </c>
      <c r="L18" s="107">
        <v>8.6580086580086579</v>
      </c>
      <c r="M18" s="122">
        <v>0.8</v>
      </c>
      <c r="N18" s="107">
        <v>0.86580086580086579</v>
      </c>
      <c r="O18" s="122">
        <v>96.5</v>
      </c>
      <c r="P18" s="107">
        <v>96.723021151913542</v>
      </c>
      <c r="Q18" s="122">
        <v>0.8</v>
      </c>
      <c r="R18" s="107">
        <v>1.1268527110150155</v>
      </c>
      <c r="S18" s="122">
        <v>2.6</v>
      </c>
      <c r="T18" s="107">
        <v>2.0525353460230313</v>
      </c>
      <c r="U18" s="125">
        <v>0.1</v>
      </c>
      <c r="V18" s="107">
        <v>9.7590791048416642E-2</v>
      </c>
    </row>
    <row r="19" spans="1:22" ht="13.2">
      <c r="A19" s="2">
        <v>16</v>
      </c>
      <c r="B19" s="94" t="s">
        <v>18</v>
      </c>
      <c r="C19" s="103">
        <f t="shared" si="0"/>
        <v>85.8</v>
      </c>
      <c r="D19" s="76">
        <v>88.60103626943004</v>
      </c>
      <c r="E19" s="125">
        <v>80.7</v>
      </c>
      <c r="F19" s="76">
        <v>78.756476683937819</v>
      </c>
      <c r="G19" s="122">
        <v>5.0999999999999996</v>
      </c>
      <c r="H19" s="107">
        <v>9.8445595854922274</v>
      </c>
      <c r="I19" s="122">
        <f t="shared" si="1"/>
        <v>14.2</v>
      </c>
      <c r="J19" s="107">
        <v>11.398963730569948</v>
      </c>
      <c r="K19" s="125">
        <v>13.7</v>
      </c>
      <c r="L19" s="107">
        <v>11.398963730569948</v>
      </c>
      <c r="M19" s="122">
        <v>0.5</v>
      </c>
      <c r="N19" s="107">
        <v>0</v>
      </c>
      <c r="O19" s="122">
        <v>93</v>
      </c>
      <c r="P19" s="107">
        <v>91.305640008690318</v>
      </c>
      <c r="Q19" s="122">
        <v>2.2000000000000002</v>
      </c>
      <c r="R19" s="107">
        <v>4.8974335628476444</v>
      </c>
      <c r="S19" s="122">
        <v>4.7</v>
      </c>
      <c r="T19" s="107">
        <v>3.7969264284620157</v>
      </c>
      <c r="U19" s="125">
        <v>0.1</v>
      </c>
      <c r="V19" s="107">
        <v>0</v>
      </c>
    </row>
    <row r="20" spans="1:22" ht="13.2">
      <c r="A20" s="2">
        <v>17</v>
      </c>
      <c r="B20" s="94" t="s">
        <v>19</v>
      </c>
      <c r="C20" s="103">
        <f t="shared" si="0"/>
        <v>87.8</v>
      </c>
      <c r="D20" s="76">
        <v>95.945945945945951</v>
      </c>
      <c r="E20" s="125">
        <v>86</v>
      </c>
      <c r="F20" s="76">
        <v>93.918918918918919</v>
      </c>
      <c r="G20" s="122">
        <v>1.8</v>
      </c>
      <c r="H20" s="107">
        <v>2.0270270270270272</v>
      </c>
      <c r="I20" s="122">
        <f t="shared" si="1"/>
        <v>12.2</v>
      </c>
      <c r="J20" s="107">
        <v>4.0540540540540544</v>
      </c>
      <c r="K20" s="125">
        <v>12.2</v>
      </c>
      <c r="L20" s="107">
        <v>4.0540540540540544</v>
      </c>
      <c r="M20" s="122">
        <v>0</v>
      </c>
      <c r="N20" s="107">
        <v>0</v>
      </c>
      <c r="O20" s="122">
        <v>97.8</v>
      </c>
      <c r="P20" s="107">
        <v>99.193207803765532</v>
      </c>
      <c r="Q20" s="122">
        <v>0.4</v>
      </c>
      <c r="R20" s="107">
        <v>0.34483105145877341</v>
      </c>
      <c r="S20" s="122">
        <v>1.8</v>
      </c>
      <c r="T20" s="107">
        <v>0.46196114477569278</v>
      </c>
      <c r="U20" s="125">
        <v>0</v>
      </c>
      <c r="V20" s="107">
        <v>0</v>
      </c>
    </row>
    <row r="21" spans="1:22" ht="13.2">
      <c r="A21" s="2">
        <v>18</v>
      </c>
      <c r="B21" s="94" t="s">
        <v>20</v>
      </c>
      <c r="C21" s="103">
        <f t="shared" si="0"/>
        <v>57.2</v>
      </c>
      <c r="D21" s="76">
        <v>57.909604519774014</v>
      </c>
      <c r="E21" s="125">
        <v>36.700000000000003</v>
      </c>
      <c r="F21" s="76">
        <v>37.570621468926554</v>
      </c>
      <c r="G21" s="122">
        <v>20.5</v>
      </c>
      <c r="H21" s="107">
        <v>20.33898305084746</v>
      </c>
      <c r="I21" s="122">
        <f t="shared" si="1"/>
        <v>42.8</v>
      </c>
      <c r="J21" s="107">
        <v>42.090395480225993</v>
      </c>
      <c r="K21" s="125">
        <v>28.8</v>
      </c>
      <c r="L21" s="107">
        <v>29.378531073446329</v>
      </c>
      <c r="M21" s="122">
        <v>14</v>
      </c>
      <c r="N21" s="107">
        <v>12.711864406779661</v>
      </c>
      <c r="O21" s="122">
        <v>84.4</v>
      </c>
      <c r="P21" s="107">
        <v>82.861450092564155</v>
      </c>
      <c r="Q21" s="122">
        <v>4.8</v>
      </c>
      <c r="R21" s="107">
        <v>4.8843905683743287</v>
      </c>
      <c r="S21" s="122">
        <v>6.8</v>
      </c>
      <c r="T21" s="107">
        <v>8.0088656654951276</v>
      </c>
      <c r="U21" s="125">
        <v>4</v>
      </c>
      <c r="V21" s="107">
        <v>4.245293673566378</v>
      </c>
    </row>
    <row r="22" spans="1:22" ht="13.2">
      <c r="A22" s="2">
        <v>19</v>
      </c>
      <c r="B22" s="94" t="s">
        <v>21</v>
      </c>
      <c r="C22" s="101">
        <f t="shared" si="0"/>
        <v>81.300000000000011</v>
      </c>
      <c r="D22" s="77">
        <v>83.023872679045084</v>
      </c>
      <c r="E22" s="126">
        <v>58.7</v>
      </c>
      <c r="F22" s="77">
        <v>58.620689655172406</v>
      </c>
      <c r="G22" s="123">
        <v>22.6</v>
      </c>
      <c r="H22" s="108">
        <v>24.403183023872678</v>
      </c>
      <c r="I22" s="123">
        <f t="shared" si="1"/>
        <v>18.7</v>
      </c>
      <c r="J22" s="108">
        <v>16.976127320954905</v>
      </c>
      <c r="K22" s="126">
        <v>16.3</v>
      </c>
      <c r="L22" s="108">
        <v>14.854111405835543</v>
      </c>
      <c r="M22" s="123">
        <v>2.4</v>
      </c>
      <c r="N22" s="108">
        <v>2.1220159151193632</v>
      </c>
      <c r="O22" s="123">
        <v>88.6</v>
      </c>
      <c r="P22" s="108">
        <v>89.288264866672534</v>
      </c>
      <c r="Q22" s="123">
        <v>4.8</v>
      </c>
      <c r="R22" s="108">
        <v>5.1379452675648096</v>
      </c>
      <c r="S22" s="123">
        <v>5.7</v>
      </c>
      <c r="T22" s="108">
        <v>4.8583970793815663</v>
      </c>
      <c r="U22" s="125">
        <v>0.9</v>
      </c>
      <c r="V22" s="108">
        <v>0.7153927863810835</v>
      </c>
    </row>
    <row r="23" spans="1:22" ht="13.2">
      <c r="A23" s="2">
        <v>20</v>
      </c>
      <c r="B23" s="94" t="s">
        <v>22</v>
      </c>
      <c r="C23" s="103">
        <f t="shared" si="0"/>
        <v>81.300000000000011</v>
      </c>
      <c r="D23" s="76">
        <v>84</v>
      </c>
      <c r="E23" s="125">
        <v>65.900000000000006</v>
      </c>
      <c r="F23" s="76">
        <v>67</v>
      </c>
      <c r="G23" s="122">
        <v>15.4</v>
      </c>
      <c r="H23" s="107">
        <v>17</v>
      </c>
      <c r="I23" s="122">
        <f t="shared" si="1"/>
        <v>18.7</v>
      </c>
      <c r="J23" s="107">
        <v>16</v>
      </c>
      <c r="K23" s="125">
        <v>15</v>
      </c>
      <c r="L23" s="107">
        <v>13.5</v>
      </c>
      <c r="M23" s="122">
        <v>3.7</v>
      </c>
      <c r="N23" s="107">
        <v>2.5</v>
      </c>
      <c r="O23" s="122">
        <v>90.1</v>
      </c>
      <c r="P23" s="107">
        <v>92.074698856017719</v>
      </c>
      <c r="Q23" s="122">
        <v>3.7</v>
      </c>
      <c r="R23" s="107">
        <v>3.2702157967081842</v>
      </c>
      <c r="S23" s="122">
        <v>4.2</v>
      </c>
      <c r="T23" s="107">
        <v>3.1616668246260122</v>
      </c>
      <c r="U23" s="125">
        <v>2.1</v>
      </c>
      <c r="V23" s="107">
        <v>1.4934185226480772</v>
      </c>
    </row>
    <row r="24" spans="1:22" ht="13.2">
      <c r="A24" s="2">
        <v>21</v>
      </c>
      <c r="B24" s="94" t="s">
        <v>23</v>
      </c>
      <c r="C24" s="103">
        <f t="shared" si="0"/>
        <v>89.9</v>
      </c>
      <c r="D24" s="76">
        <v>92.913385826771645</v>
      </c>
      <c r="E24" s="125">
        <v>87.2</v>
      </c>
      <c r="F24" s="76">
        <v>89.763779527559052</v>
      </c>
      <c r="G24" s="122">
        <v>2.7</v>
      </c>
      <c r="H24" s="107">
        <v>3.1496062992125982</v>
      </c>
      <c r="I24" s="122">
        <f t="shared" si="1"/>
        <v>10.1</v>
      </c>
      <c r="J24" s="107">
        <v>7.0866141732283472</v>
      </c>
      <c r="K24" s="125">
        <v>9.6999999999999993</v>
      </c>
      <c r="L24" s="107">
        <v>6.6929133858267722</v>
      </c>
      <c r="M24" s="122">
        <v>0.4</v>
      </c>
      <c r="N24" s="107">
        <v>0.39370078740157477</v>
      </c>
      <c r="O24" s="122">
        <v>95.8</v>
      </c>
      <c r="P24" s="107">
        <v>96.735229448120663</v>
      </c>
      <c r="Q24" s="122">
        <v>1</v>
      </c>
      <c r="R24" s="107">
        <v>1.1166089592226547</v>
      </c>
      <c r="S24" s="122">
        <v>3</v>
      </c>
      <c r="T24" s="107">
        <v>2.0133295555908428</v>
      </c>
      <c r="U24" s="125">
        <v>0.1</v>
      </c>
      <c r="V24" s="107">
        <v>0.13483203706584254</v>
      </c>
    </row>
    <row r="25" spans="1:22" ht="13.2">
      <c r="A25" s="2">
        <v>22</v>
      </c>
      <c r="B25" s="94" t="s">
        <v>24</v>
      </c>
      <c r="C25" s="103">
        <f t="shared" si="0"/>
        <v>87</v>
      </c>
      <c r="D25" s="76">
        <v>89.610389610389618</v>
      </c>
      <c r="E25" s="125">
        <v>84.2</v>
      </c>
      <c r="F25" s="76">
        <v>85.064935064935071</v>
      </c>
      <c r="G25" s="122">
        <v>2.8</v>
      </c>
      <c r="H25" s="107">
        <v>4.5454545454545459</v>
      </c>
      <c r="I25" s="122">
        <f t="shared" si="1"/>
        <v>13</v>
      </c>
      <c r="J25" s="107">
        <v>10.38961038961039</v>
      </c>
      <c r="K25" s="125">
        <v>13</v>
      </c>
      <c r="L25" s="107">
        <v>10.38961038961039</v>
      </c>
      <c r="M25" s="122">
        <v>0</v>
      </c>
      <c r="N25" s="107">
        <v>0</v>
      </c>
      <c r="O25" s="122">
        <v>93.6</v>
      </c>
      <c r="P25" s="107">
        <v>96.106970858952749</v>
      </c>
      <c r="Q25" s="122">
        <v>0.7</v>
      </c>
      <c r="R25" s="107">
        <v>1.1962193473617548</v>
      </c>
      <c r="S25" s="122">
        <v>5.7</v>
      </c>
      <c r="T25" s="107">
        <v>2.6968097936854973</v>
      </c>
      <c r="U25" s="125">
        <v>0</v>
      </c>
      <c r="V25" s="107">
        <v>0</v>
      </c>
    </row>
    <row r="26" spans="1:22" ht="13.2">
      <c r="A26" s="2">
        <v>23</v>
      </c>
      <c r="B26" s="94" t="s">
        <v>25</v>
      </c>
      <c r="C26" s="103">
        <f t="shared" si="0"/>
        <v>86.5</v>
      </c>
      <c r="D26" s="76">
        <v>87.939698492462298</v>
      </c>
      <c r="E26" s="125">
        <v>81.599999999999994</v>
      </c>
      <c r="F26" s="76">
        <v>84.422110552763812</v>
      </c>
      <c r="G26" s="122">
        <v>4.9000000000000004</v>
      </c>
      <c r="H26" s="107">
        <v>3.5175879396984926</v>
      </c>
      <c r="I26" s="122">
        <f t="shared" si="1"/>
        <v>13.6</v>
      </c>
      <c r="J26" s="107">
        <v>12.060301507537689</v>
      </c>
      <c r="K26" s="125">
        <v>11.7</v>
      </c>
      <c r="L26" s="107">
        <v>10.050251256281408</v>
      </c>
      <c r="M26" s="122">
        <v>1.9</v>
      </c>
      <c r="N26" s="107">
        <v>2.0100502512562812</v>
      </c>
      <c r="O26" s="122">
        <v>93.8</v>
      </c>
      <c r="P26" s="107">
        <v>95.229500940575335</v>
      </c>
      <c r="Q26" s="122">
        <v>1.3</v>
      </c>
      <c r="R26" s="107">
        <v>0.73768562617828737</v>
      </c>
      <c r="S26" s="122">
        <v>4.0999999999999996</v>
      </c>
      <c r="T26" s="107">
        <v>3.2857336191286253</v>
      </c>
      <c r="U26" s="125">
        <v>0.8</v>
      </c>
      <c r="V26" s="107">
        <v>0.74707981411775559</v>
      </c>
    </row>
    <row r="27" spans="1:22" ht="13.2">
      <c r="A27" s="2">
        <v>24</v>
      </c>
      <c r="B27" s="94" t="s">
        <v>26</v>
      </c>
      <c r="C27" s="103">
        <f t="shared" si="0"/>
        <v>77.7</v>
      </c>
      <c r="D27" s="76">
        <v>82.819383259911902</v>
      </c>
      <c r="E27" s="125">
        <v>74.5</v>
      </c>
      <c r="F27" s="76">
        <v>78.854625550660799</v>
      </c>
      <c r="G27" s="122">
        <v>3.2</v>
      </c>
      <c r="H27" s="107">
        <v>3.9647577092511015</v>
      </c>
      <c r="I27" s="122">
        <f t="shared" si="1"/>
        <v>22.3</v>
      </c>
      <c r="J27" s="107">
        <v>17.180616740088105</v>
      </c>
      <c r="K27" s="125">
        <v>20.7</v>
      </c>
      <c r="L27" s="107">
        <v>15.859030837004406</v>
      </c>
      <c r="M27" s="122">
        <v>1.6</v>
      </c>
      <c r="N27" s="107">
        <v>1.3215859030837005</v>
      </c>
      <c r="O27" s="122">
        <v>87.6</v>
      </c>
      <c r="P27" s="107">
        <v>90.589957649488085</v>
      </c>
      <c r="Q27" s="122">
        <v>1.2</v>
      </c>
      <c r="R27" s="107">
        <v>1.3137023198540601</v>
      </c>
      <c r="S27" s="122">
        <v>10.4</v>
      </c>
      <c r="T27" s="107">
        <v>7.533335085354893</v>
      </c>
      <c r="U27" s="125">
        <v>0.8</v>
      </c>
      <c r="V27" s="107">
        <v>0.5630049453029603</v>
      </c>
    </row>
    <row r="28" spans="1:22" ht="13.2">
      <c r="A28" s="2">
        <v>25</v>
      </c>
      <c r="B28" s="94" t="s">
        <v>27</v>
      </c>
      <c r="C28" s="103">
        <f t="shared" si="0"/>
        <v>73.3</v>
      </c>
      <c r="D28" s="76">
        <v>75.862068965517238</v>
      </c>
      <c r="E28" s="125">
        <v>72.099999999999994</v>
      </c>
      <c r="F28" s="76">
        <v>73.563218390804593</v>
      </c>
      <c r="G28" s="122">
        <v>1.2</v>
      </c>
      <c r="H28" s="107">
        <v>2.2988505747126435</v>
      </c>
      <c r="I28" s="122">
        <f t="shared" si="1"/>
        <v>26.7</v>
      </c>
      <c r="J28" s="107">
        <v>24.137931034482762</v>
      </c>
      <c r="K28" s="125">
        <v>15.1</v>
      </c>
      <c r="L28" s="107">
        <v>12.643678160919542</v>
      </c>
      <c r="M28" s="122">
        <v>11.6</v>
      </c>
      <c r="N28" s="107">
        <v>11.494252873563218</v>
      </c>
      <c r="O28" s="122">
        <v>92.1</v>
      </c>
      <c r="P28" s="107">
        <v>93.283753420235882</v>
      </c>
      <c r="Q28" s="122">
        <v>0.3</v>
      </c>
      <c r="R28" s="107">
        <v>0.44615641134648309</v>
      </c>
      <c r="S28" s="122">
        <v>5.6</v>
      </c>
      <c r="T28" s="107">
        <v>4.4108211823796282</v>
      </c>
      <c r="U28" s="125">
        <v>2</v>
      </c>
      <c r="V28" s="107">
        <v>1.8592689860380036</v>
      </c>
    </row>
    <row r="29" spans="1:22" ht="13.2">
      <c r="A29" s="2">
        <v>26</v>
      </c>
      <c r="B29" s="94" t="s">
        <v>28</v>
      </c>
      <c r="C29" s="101">
        <f t="shared" si="0"/>
        <v>75.199999999999989</v>
      </c>
      <c r="D29" s="77">
        <v>76.991150442477874</v>
      </c>
      <c r="E29" s="126">
        <v>71.099999999999994</v>
      </c>
      <c r="F29" s="77">
        <v>71.681415929203538</v>
      </c>
      <c r="G29" s="123">
        <v>4.0999999999999996</v>
      </c>
      <c r="H29" s="108">
        <v>5.3097345132743365</v>
      </c>
      <c r="I29" s="123">
        <f t="shared" si="1"/>
        <v>24.799999999999997</v>
      </c>
      <c r="J29" s="108">
        <v>23.008849557522126</v>
      </c>
      <c r="K29" s="126">
        <v>17.399999999999999</v>
      </c>
      <c r="L29" s="108">
        <v>15.929203539823009</v>
      </c>
      <c r="M29" s="123">
        <v>7.4</v>
      </c>
      <c r="N29" s="108">
        <v>7.0796460176991154</v>
      </c>
      <c r="O29" s="123">
        <v>90.1</v>
      </c>
      <c r="P29" s="108">
        <v>90.681292331596609</v>
      </c>
      <c r="Q29" s="123">
        <v>1.5</v>
      </c>
      <c r="R29" s="108">
        <v>2.2759731591023868</v>
      </c>
      <c r="S29" s="123">
        <v>5.9</v>
      </c>
      <c r="T29" s="108">
        <v>4.6474220111544327</v>
      </c>
      <c r="U29" s="125">
        <v>2.5</v>
      </c>
      <c r="V29" s="108">
        <v>2.3953124981465668</v>
      </c>
    </row>
    <row r="30" spans="1:22" ht="13.2">
      <c r="A30" s="2">
        <v>27</v>
      </c>
      <c r="B30" s="94" t="s">
        <v>29</v>
      </c>
      <c r="C30" s="103">
        <f t="shared" si="0"/>
        <v>83.5</v>
      </c>
      <c r="D30" s="76">
        <v>83.516483516483518</v>
      </c>
      <c r="E30" s="125">
        <v>79.099999999999994</v>
      </c>
      <c r="F30" s="76">
        <v>79.120879120879124</v>
      </c>
      <c r="G30" s="122">
        <v>4.4000000000000004</v>
      </c>
      <c r="H30" s="107">
        <v>4.395604395604396</v>
      </c>
      <c r="I30" s="122">
        <f t="shared" si="1"/>
        <v>16.5</v>
      </c>
      <c r="J30" s="107">
        <v>16.483516483516485</v>
      </c>
      <c r="K30" s="125">
        <v>6.6</v>
      </c>
      <c r="L30" s="107">
        <v>6.593406593406594</v>
      </c>
      <c r="M30" s="122">
        <v>9.9</v>
      </c>
      <c r="N30" s="107">
        <v>9.8901098901098905</v>
      </c>
      <c r="O30" s="122">
        <v>92.6</v>
      </c>
      <c r="P30" s="107">
        <v>92.612047391582891</v>
      </c>
      <c r="Q30" s="122">
        <v>3.8</v>
      </c>
      <c r="R30" s="107">
        <v>3.8438909147208591</v>
      </c>
      <c r="S30" s="122">
        <v>1.2</v>
      </c>
      <c r="T30" s="107">
        <v>1.2493222892847982</v>
      </c>
      <c r="U30" s="125">
        <v>2.2999999999999998</v>
      </c>
      <c r="V30" s="107">
        <v>2.2947394044114673</v>
      </c>
    </row>
    <row r="31" spans="1:22" ht="13.2">
      <c r="A31" s="2">
        <v>28</v>
      </c>
      <c r="B31" s="94" t="s">
        <v>30</v>
      </c>
      <c r="C31" s="103">
        <f t="shared" si="0"/>
        <v>54.4</v>
      </c>
      <c r="D31" s="76">
        <v>53.448275862068968</v>
      </c>
      <c r="E31" s="125">
        <v>49.1</v>
      </c>
      <c r="F31" s="76">
        <v>48.275862068965516</v>
      </c>
      <c r="G31" s="122">
        <v>5.3</v>
      </c>
      <c r="H31" s="107">
        <v>5.1724137931034484</v>
      </c>
      <c r="I31" s="122">
        <f t="shared" si="1"/>
        <v>45.6</v>
      </c>
      <c r="J31" s="107">
        <v>46.551724137931032</v>
      </c>
      <c r="K31" s="125">
        <v>19.3</v>
      </c>
      <c r="L31" s="107">
        <v>17.241379310344829</v>
      </c>
      <c r="M31" s="122">
        <v>26.3</v>
      </c>
      <c r="N31" s="107">
        <v>29.310344827586203</v>
      </c>
      <c r="O31" s="122">
        <v>79.8</v>
      </c>
      <c r="P31" s="107">
        <v>70.532402866646223</v>
      </c>
      <c r="Q31" s="122">
        <v>1.9</v>
      </c>
      <c r="R31" s="107">
        <v>1.8427137130256925</v>
      </c>
      <c r="S31" s="122">
        <v>6.2</v>
      </c>
      <c r="T31" s="107">
        <v>6.0207292829900094</v>
      </c>
      <c r="U31" s="125">
        <v>12.2</v>
      </c>
      <c r="V31" s="107">
        <v>21.604154137338067</v>
      </c>
    </row>
    <row r="32" spans="1:22" ht="13.2">
      <c r="A32" s="2">
        <v>29</v>
      </c>
      <c r="B32" s="94" t="s">
        <v>31</v>
      </c>
      <c r="C32" s="103">
        <f t="shared" si="0"/>
        <v>92.1</v>
      </c>
      <c r="D32" s="76">
        <v>91.19496855345912</v>
      </c>
      <c r="E32" s="125">
        <v>91.6</v>
      </c>
      <c r="F32" s="76">
        <v>86.79245283018868</v>
      </c>
      <c r="G32" s="122">
        <v>0.5</v>
      </c>
      <c r="H32" s="107">
        <v>4.4025157232704402</v>
      </c>
      <c r="I32" s="122">
        <f t="shared" si="1"/>
        <v>7.9</v>
      </c>
      <c r="J32" s="107">
        <v>8.8050314465408803</v>
      </c>
      <c r="K32" s="125">
        <v>6.3</v>
      </c>
      <c r="L32" s="107">
        <v>6.9182389937106921</v>
      </c>
      <c r="M32" s="122">
        <v>1.6</v>
      </c>
      <c r="N32" s="107">
        <v>1.8867924528301887</v>
      </c>
      <c r="O32" s="122">
        <v>96.8</v>
      </c>
      <c r="P32" s="107">
        <v>95.579186935854366</v>
      </c>
      <c r="Q32" s="122">
        <v>0.2</v>
      </c>
      <c r="R32" s="107">
        <v>1.3223592249231459</v>
      </c>
      <c r="S32" s="122">
        <v>1.6</v>
      </c>
      <c r="T32" s="107">
        <v>1.6280789632167134</v>
      </c>
      <c r="U32" s="125">
        <v>1.3</v>
      </c>
      <c r="V32" s="107">
        <v>1.4703748760057804</v>
      </c>
    </row>
    <row r="33" spans="1:22" ht="13.2">
      <c r="A33" s="2">
        <v>30</v>
      </c>
      <c r="B33" s="94" t="s">
        <v>32</v>
      </c>
      <c r="C33" s="103">
        <f t="shared" si="0"/>
        <v>96.4</v>
      </c>
      <c r="D33" s="76">
        <v>100</v>
      </c>
      <c r="E33" s="125">
        <v>96.4</v>
      </c>
      <c r="F33" s="76">
        <v>100</v>
      </c>
      <c r="G33" s="122">
        <v>0</v>
      </c>
      <c r="H33" s="107">
        <v>0</v>
      </c>
      <c r="I33" s="122">
        <f t="shared" si="1"/>
        <v>3.6</v>
      </c>
      <c r="J33" s="107">
        <v>0</v>
      </c>
      <c r="K33" s="125">
        <v>3.6</v>
      </c>
      <c r="L33" s="107">
        <v>0</v>
      </c>
      <c r="M33" s="122">
        <v>0</v>
      </c>
      <c r="N33" s="107">
        <v>0</v>
      </c>
      <c r="O33" s="122">
        <v>99.6</v>
      </c>
      <c r="P33" s="107">
        <v>100</v>
      </c>
      <c r="Q33" s="122">
        <v>0</v>
      </c>
      <c r="R33" s="107">
        <v>0</v>
      </c>
      <c r="S33" s="122">
        <v>0.4</v>
      </c>
      <c r="T33" s="107">
        <v>0</v>
      </c>
      <c r="U33" s="125">
        <v>0</v>
      </c>
      <c r="V33" s="107">
        <v>0</v>
      </c>
    </row>
    <row r="34" spans="1:22" ht="13.2">
      <c r="A34" s="2">
        <v>31</v>
      </c>
      <c r="B34" s="94" t="s">
        <v>33</v>
      </c>
      <c r="C34" s="103">
        <f t="shared" si="0"/>
        <v>64.3</v>
      </c>
      <c r="D34" s="76">
        <v>71.921182266009851</v>
      </c>
      <c r="E34" s="125">
        <v>60.1</v>
      </c>
      <c r="F34" s="76">
        <v>67.980295566502463</v>
      </c>
      <c r="G34" s="122">
        <v>4.2</v>
      </c>
      <c r="H34" s="107">
        <v>3.9408866995073892</v>
      </c>
      <c r="I34" s="122">
        <f t="shared" si="1"/>
        <v>35.700000000000003</v>
      </c>
      <c r="J34" s="107">
        <v>28.078817733990149</v>
      </c>
      <c r="K34" s="125">
        <v>28.6</v>
      </c>
      <c r="L34" s="107">
        <v>19.704433497536947</v>
      </c>
      <c r="M34" s="122">
        <v>7.1</v>
      </c>
      <c r="N34" s="107">
        <v>8.3743842364532011</v>
      </c>
      <c r="O34" s="122">
        <v>85.3</v>
      </c>
      <c r="P34" s="107">
        <v>89.304868067172762</v>
      </c>
      <c r="Q34" s="122">
        <v>1.8</v>
      </c>
      <c r="R34" s="107">
        <v>1.4790879296484978</v>
      </c>
      <c r="S34" s="122">
        <v>8.8000000000000007</v>
      </c>
      <c r="T34" s="107">
        <v>5.373466645011054</v>
      </c>
      <c r="U34" s="125">
        <v>4.0999999999999996</v>
      </c>
      <c r="V34" s="107">
        <v>3.8425773581676892</v>
      </c>
    </row>
    <row r="35" spans="1:22" ht="13.2">
      <c r="A35" s="2">
        <v>32</v>
      </c>
      <c r="B35" s="94" t="s">
        <v>34</v>
      </c>
      <c r="C35" s="103">
        <f t="shared" si="0"/>
        <v>100</v>
      </c>
      <c r="D35" s="76">
        <v>100</v>
      </c>
      <c r="E35" s="125">
        <v>96.9</v>
      </c>
      <c r="F35" s="76">
        <v>96.969696969696969</v>
      </c>
      <c r="G35" s="122">
        <v>3.1</v>
      </c>
      <c r="H35" s="107">
        <v>3.0303030303030303</v>
      </c>
      <c r="I35" s="122">
        <f t="shared" si="1"/>
        <v>0</v>
      </c>
      <c r="J35" s="107">
        <v>0</v>
      </c>
      <c r="K35" s="125">
        <v>0</v>
      </c>
      <c r="L35" s="107">
        <v>0</v>
      </c>
      <c r="M35" s="122">
        <v>0</v>
      </c>
      <c r="N35" s="107">
        <v>0</v>
      </c>
      <c r="O35" s="122">
        <v>99.2</v>
      </c>
      <c r="P35" s="107">
        <v>99.282804803845792</v>
      </c>
      <c r="Q35" s="122">
        <v>0.8</v>
      </c>
      <c r="R35" s="107">
        <v>0.71719519615421801</v>
      </c>
      <c r="S35" s="122">
        <v>0</v>
      </c>
      <c r="T35" s="107">
        <v>0</v>
      </c>
      <c r="U35" s="125">
        <v>0</v>
      </c>
      <c r="V35" s="107">
        <v>0</v>
      </c>
    </row>
    <row r="36" spans="1:22" ht="13.2">
      <c r="A36" s="2">
        <v>33</v>
      </c>
      <c r="B36" s="94" t="s">
        <v>35</v>
      </c>
      <c r="C36" s="103">
        <f t="shared" si="0"/>
        <v>59.199999999999996</v>
      </c>
      <c r="D36" s="76">
        <v>81.481481481481481</v>
      </c>
      <c r="E36" s="125">
        <v>54.4</v>
      </c>
      <c r="F36" s="76">
        <v>74.074074074074076</v>
      </c>
      <c r="G36" s="122">
        <v>4.8</v>
      </c>
      <c r="H36" s="107">
        <v>7.4074074074074066</v>
      </c>
      <c r="I36" s="122">
        <f t="shared" si="1"/>
        <v>40.799999999999997</v>
      </c>
      <c r="J36" s="107">
        <v>18.518518518518519</v>
      </c>
      <c r="K36" s="125">
        <v>28.6</v>
      </c>
      <c r="L36" s="107">
        <v>9.8765432098765427</v>
      </c>
      <c r="M36" s="122">
        <v>12.2</v>
      </c>
      <c r="N36" s="107">
        <v>8.6419753086419746</v>
      </c>
      <c r="O36" s="122">
        <v>78.7</v>
      </c>
      <c r="P36" s="107">
        <v>92.16003641850007</v>
      </c>
      <c r="Q36" s="122">
        <v>3</v>
      </c>
      <c r="R36" s="107">
        <v>4.5735660838740957</v>
      </c>
      <c r="S36" s="122">
        <v>14.4</v>
      </c>
      <c r="T36" s="107">
        <v>2.2899121240801392</v>
      </c>
      <c r="U36" s="125">
        <v>3.9</v>
      </c>
      <c r="V36" s="107">
        <v>0.97648537354569009</v>
      </c>
    </row>
    <row r="37" spans="1:22" ht="13.2">
      <c r="A37" s="2">
        <v>34</v>
      </c>
      <c r="B37" s="94" t="s">
        <v>36</v>
      </c>
      <c r="C37" s="103">
        <f t="shared" si="0"/>
        <v>65.8</v>
      </c>
      <c r="D37" s="76">
        <v>71.428571428571431</v>
      </c>
      <c r="E37" s="125">
        <v>62.9</v>
      </c>
      <c r="F37" s="76">
        <v>71.428571428571431</v>
      </c>
      <c r="G37" s="122">
        <v>2.9</v>
      </c>
      <c r="H37" s="107">
        <v>0</v>
      </c>
      <c r="I37" s="122">
        <f t="shared" si="1"/>
        <v>34.300000000000004</v>
      </c>
      <c r="J37" s="107">
        <v>28.571428571428569</v>
      </c>
      <c r="K37" s="125">
        <v>28.6</v>
      </c>
      <c r="L37" s="107">
        <v>14.285714285714285</v>
      </c>
      <c r="M37" s="122">
        <v>5.7</v>
      </c>
      <c r="N37" s="107">
        <v>14.285714285714285</v>
      </c>
      <c r="O37" s="122">
        <v>85.4</v>
      </c>
      <c r="P37" s="107">
        <v>90.190870089204751</v>
      </c>
      <c r="Q37" s="122">
        <v>0.4</v>
      </c>
      <c r="R37" s="107">
        <v>0</v>
      </c>
      <c r="S37" s="122">
        <v>9.9</v>
      </c>
      <c r="T37" s="107">
        <v>5.2048291823092026</v>
      </c>
      <c r="U37" s="125">
        <v>4.3</v>
      </c>
      <c r="V37" s="107">
        <v>4.6043007284860513</v>
      </c>
    </row>
    <row r="38" spans="1:22" ht="13.2">
      <c r="A38" s="2">
        <v>35</v>
      </c>
      <c r="B38" s="94" t="s">
        <v>37</v>
      </c>
      <c r="C38" s="103">
        <f t="shared" si="0"/>
        <v>55</v>
      </c>
      <c r="D38" s="76">
        <v>72.222222222222214</v>
      </c>
      <c r="E38" s="125">
        <v>50</v>
      </c>
      <c r="F38" s="76">
        <v>66.666666666666657</v>
      </c>
      <c r="G38" s="122">
        <v>5</v>
      </c>
      <c r="H38" s="107">
        <v>5.5555555555555554</v>
      </c>
      <c r="I38" s="122">
        <f t="shared" si="1"/>
        <v>45</v>
      </c>
      <c r="J38" s="107">
        <v>27.777777777777779</v>
      </c>
      <c r="K38" s="125">
        <v>45</v>
      </c>
      <c r="L38" s="107">
        <v>27.777777777777779</v>
      </c>
      <c r="M38" s="122">
        <v>0</v>
      </c>
      <c r="N38" s="107">
        <v>0</v>
      </c>
      <c r="O38" s="122">
        <v>94.8</v>
      </c>
      <c r="P38" s="107">
        <v>96.975280733265095</v>
      </c>
      <c r="Q38" s="122">
        <v>0.8</v>
      </c>
      <c r="R38" s="107">
        <v>0.83638975324566245</v>
      </c>
      <c r="S38" s="122">
        <v>4.3</v>
      </c>
      <c r="T38" s="107">
        <v>2.1883295134892293</v>
      </c>
      <c r="U38" s="125">
        <v>0</v>
      </c>
      <c r="V38" s="107">
        <v>0</v>
      </c>
    </row>
    <row r="39" spans="1:22" ht="13.2">
      <c r="A39" s="2">
        <v>36</v>
      </c>
      <c r="B39" s="94" t="s">
        <v>38</v>
      </c>
      <c r="C39" s="103">
        <f t="shared" si="0"/>
        <v>74.3</v>
      </c>
      <c r="D39" s="76">
        <v>80</v>
      </c>
      <c r="E39" s="125">
        <v>54.3</v>
      </c>
      <c r="F39" s="76">
        <v>60</v>
      </c>
      <c r="G39" s="122">
        <v>20</v>
      </c>
      <c r="H39" s="107">
        <v>20</v>
      </c>
      <c r="I39" s="122">
        <f t="shared" si="1"/>
        <v>25.799999999999997</v>
      </c>
      <c r="J39" s="107">
        <v>20</v>
      </c>
      <c r="K39" s="125">
        <v>22.9</v>
      </c>
      <c r="L39" s="107">
        <v>20</v>
      </c>
      <c r="M39" s="122">
        <v>2.9</v>
      </c>
      <c r="N39" s="107">
        <v>0</v>
      </c>
      <c r="O39" s="122">
        <v>85</v>
      </c>
      <c r="P39" s="107">
        <v>85.852528661310799</v>
      </c>
      <c r="Q39" s="122">
        <v>7.2</v>
      </c>
      <c r="R39" s="107">
        <v>7.6789424623795259</v>
      </c>
      <c r="S39" s="122">
        <v>7.4</v>
      </c>
      <c r="T39" s="107">
        <v>6.4685288763096764</v>
      </c>
      <c r="U39" s="125">
        <v>0.4</v>
      </c>
      <c r="V39" s="107">
        <v>0</v>
      </c>
    </row>
    <row r="40" spans="1:22" ht="13.2">
      <c r="A40" s="2">
        <v>37</v>
      </c>
      <c r="B40" s="94" t="s">
        <v>39</v>
      </c>
      <c r="C40" s="103">
        <f t="shared" si="0"/>
        <v>88.399999999999991</v>
      </c>
      <c r="D40" s="76">
        <v>87.804878048780495</v>
      </c>
      <c r="E40" s="125">
        <v>65.099999999999994</v>
      </c>
      <c r="F40" s="76">
        <v>63.414634146341463</v>
      </c>
      <c r="G40" s="122">
        <v>23.3</v>
      </c>
      <c r="H40" s="107">
        <v>24.390243902439025</v>
      </c>
      <c r="I40" s="122">
        <f t="shared" si="1"/>
        <v>11.6</v>
      </c>
      <c r="J40" s="107">
        <v>12.195121951219512</v>
      </c>
      <c r="K40" s="125">
        <v>11.6</v>
      </c>
      <c r="L40" s="107">
        <v>12.195121951219512</v>
      </c>
      <c r="M40" s="122">
        <v>0</v>
      </c>
      <c r="N40" s="107">
        <v>0</v>
      </c>
      <c r="O40" s="122">
        <v>78.900000000000006</v>
      </c>
      <c r="P40" s="107">
        <v>79.625973236892335</v>
      </c>
      <c r="Q40" s="122">
        <v>16.100000000000001</v>
      </c>
      <c r="R40" s="107">
        <v>15.534230113243469</v>
      </c>
      <c r="S40" s="122">
        <v>5</v>
      </c>
      <c r="T40" s="107">
        <v>4.8397966498641978</v>
      </c>
      <c r="U40" s="125">
        <v>0</v>
      </c>
      <c r="V40" s="107">
        <v>0</v>
      </c>
    </row>
    <row r="41" spans="1:22" ht="13.2">
      <c r="A41" s="2">
        <v>38</v>
      </c>
      <c r="B41" s="94" t="s">
        <v>40</v>
      </c>
      <c r="C41" s="103">
        <f t="shared" si="0"/>
        <v>80.8</v>
      </c>
      <c r="D41" s="76">
        <v>82.513661202185801</v>
      </c>
      <c r="E41" s="125">
        <v>72.099999999999994</v>
      </c>
      <c r="F41" s="76">
        <v>73.497267759562845</v>
      </c>
      <c r="G41" s="122">
        <v>8.6999999999999993</v>
      </c>
      <c r="H41" s="107">
        <v>9.0163934426229506</v>
      </c>
      <c r="I41" s="122">
        <f t="shared" si="1"/>
        <v>19.099999999999998</v>
      </c>
      <c r="J41" s="107">
        <v>17.486338797814209</v>
      </c>
      <c r="K41" s="125">
        <v>17.2</v>
      </c>
      <c r="L41" s="107">
        <v>15.846994535519126</v>
      </c>
      <c r="M41" s="122">
        <v>1.9</v>
      </c>
      <c r="N41" s="107">
        <v>1.639344262295082</v>
      </c>
      <c r="O41" s="122">
        <v>84.4</v>
      </c>
      <c r="P41" s="107">
        <v>85.480549339670489</v>
      </c>
      <c r="Q41" s="122">
        <v>4.8</v>
      </c>
      <c r="R41" s="107">
        <v>5.01866851535679</v>
      </c>
      <c r="S41" s="122">
        <v>9.1999999999999993</v>
      </c>
      <c r="T41" s="107">
        <v>8.318456388558614</v>
      </c>
      <c r="U41" s="125">
        <v>1.5</v>
      </c>
      <c r="V41" s="107">
        <v>1.1823257564141192</v>
      </c>
    </row>
    <row r="42" spans="1:22" ht="13.2">
      <c r="A42" s="2">
        <v>39</v>
      </c>
      <c r="B42" s="94" t="s">
        <v>41</v>
      </c>
      <c r="C42" s="101">
        <f t="shared" si="0"/>
        <v>68.899999999999991</v>
      </c>
      <c r="D42" s="77">
        <v>72.575250836120404</v>
      </c>
      <c r="E42" s="126">
        <v>57.8</v>
      </c>
      <c r="F42" s="77">
        <v>61.872909698996658</v>
      </c>
      <c r="G42" s="123">
        <v>11.1</v>
      </c>
      <c r="H42" s="108">
        <v>10.702341137123746</v>
      </c>
      <c r="I42" s="123">
        <f t="shared" si="1"/>
        <v>31.1</v>
      </c>
      <c r="J42" s="108">
        <v>27.424749163879596</v>
      </c>
      <c r="K42" s="126">
        <v>29.8</v>
      </c>
      <c r="L42" s="108">
        <v>26.086956521739129</v>
      </c>
      <c r="M42" s="123">
        <v>1.3</v>
      </c>
      <c r="N42" s="108">
        <v>1.3377926421404682</v>
      </c>
      <c r="O42" s="123">
        <v>77.400000000000006</v>
      </c>
      <c r="P42" s="108">
        <v>79.664321305079284</v>
      </c>
      <c r="Q42" s="123">
        <v>7.1</v>
      </c>
      <c r="R42" s="108">
        <v>6.2475157035791966</v>
      </c>
      <c r="S42" s="123">
        <v>14.5</v>
      </c>
      <c r="T42" s="108">
        <v>12.957274787167433</v>
      </c>
      <c r="U42" s="125">
        <v>1.1000000000000001</v>
      </c>
      <c r="V42" s="108">
        <v>1.130888204174088</v>
      </c>
    </row>
    <row r="43" spans="1:22" ht="13.2">
      <c r="A43" s="2">
        <v>40</v>
      </c>
      <c r="B43" s="94" t="s">
        <v>42</v>
      </c>
      <c r="C43" s="103">
        <f t="shared" si="0"/>
        <v>58.5</v>
      </c>
      <c r="D43" s="76">
        <v>60.886319845857415</v>
      </c>
      <c r="E43" s="125">
        <v>36.4</v>
      </c>
      <c r="F43" s="76">
        <v>38.921001926782274</v>
      </c>
      <c r="G43" s="122">
        <v>22.1</v>
      </c>
      <c r="H43" s="107">
        <v>21.965317919075144</v>
      </c>
      <c r="I43" s="122">
        <f t="shared" si="1"/>
        <v>41.6</v>
      </c>
      <c r="J43" s="107">
        <v>39.113680154142585</v>
      </c>
      <c r="K43" s="125">
        <v>35.200000000000003</v>
      </c>
      <c r="L43" s="107">
        <v>33.71868978805395</v>
      </c>
      <c r="M43" s="122">
        <v>6.4</v>
      </c>
      <c r="N43" s="107">
        <v>5.3949903660886322</v>
      </c>
      <c r="O43" s="122">
        <v>65.8</v>
      </c>
      <c r="P43" s="107">
        <v>67.703211480843677</v>
      </c>
      <c r="Q43" s="122">
        <v>11.4</v>
      </c>
      <c r="R43" s="107">
        <v>11.303503306781497</v>
      </c>
      <c r="S43" s="122">
        <v>19.3</v>
      </c>
      <c r="T43" s="107">
        <v>18.046763092060825</v>
      </c>
      <c r="U43" s="125">
        <v>3.5</v>
      </c>
      <c r="V43" s="107">
        <v>2.9465221203139813</v>
      </c>
    </row>
    <row r="44" spans="1:22" ht="13.2">
      <c r="A44" s="2">
        <v>41</v>
      </c>
      <c r="B44" s="94" t="s">
        <v>43</v>
      </c>
      <c r="C44" s="103">
        <f t="shared" si="0"/>
        <v>64.699999999999989</v>
      </c>
      <c r="D44" s="76">
        <v>66.56050955414014</v>
      </c>
      <c r="E44" s="125">
        <v>46.3</v>
      </c>
      <c r="F44" s="76">
        <v>47.770700636942678</v>
      </c>
      <c r="G44" s="122">
        <v>18.399999999999999</v>
      </c>
      <c r="H44" s="107">
        <v>18.789808917197455</v>
      </c>
      <c r="I44" s="122">
        <f t="shared" si="1"/>
        <v>35.299999999999997</v>
      </c>
      <c r="J44" s="107">
        <v>33.439490445859867</v>
      </c>
      <c r="K44" s="125">
        <v>30.5</v>
      </c>
      <c r="L44" s="107">
        <v>29.617834394904456</v>
      </c>
      <c r="M44" s="122">
        <v>4.8</v>
      </c>
      <c r="N44" s="107">
        <v>3.8216560509554141</v>
      </c>
      <c r="O44" s="122">
        <v>81.5</v>
      </c>
      <c r="P44" s="107">
        <v>83.380784603820203</v>
      </c>
      <c r="Q44" s="122">
        <v>7.6</v>
      </c>
      <c r="R44" s="107">
        <v>6.8146968937786561</v>
      </c>
      <c r="S44" s="122">
        <v>8.3000000000000007</v>
      </c>
      <c r="T44" s="107">
        <v>7.6245148568302392</v>
      </c>
      <c r="U44" s="125">
        <v>2.6</v>
      </c>
      <c r="V44" s="107">
        <v>2.1800036455708867</v>
      </c>
    </row>
    <row r="45" spans="1:22" ht="13.2">
      <c r="A45" s="2">
        <v>42</v>
      </c>
      <c r="B45" s="94" t="s">
        <v>44</v>
      </c>
      <c r="C45" s="103">
        <f t="shared" si="0"/>
        <v>75.8</v>
      </c>
      <c r="D45" s="76">
        <v>80.241935483870961</v>
      </c>
      <c r="E45" s="125">
        <v>63.2</v>
      </c>
      <c r="F45" s="76">
        <v>66.532258064516128</v>
      </c>
      <c r="G45" s="122">
        <v>12.6</v>
      </c>
      <c r="H45" s="107">
        <v>13.709677419354838</v>
      </c>
      <c r="I45" s="122">
        <f t="shared" si="1"/>
        <v>24.3</v>
      </c>
      <c r="J45" s="107">
        <v>19.758064516129032</v>
      </c>
      <c r="K45" s="125">
        <v>21.1</v>
      </c>
      <c r="L45" s="107">
        <v>17.741935483870968</v>
      </c>
      <c r="M45" s="122">
        <v>3.2</v>
      </c>
      <c r="N45" s="107">
        <v>2.0161290322580645</v>
      </c>
      <c r="O45" s="122">
        <v>85.8</v>
      </c>
      <c r="P45" s="107">
        <v>88.741825263955718</v>
      </c>
      <c r="Q45" s="122">
        <v>4.5</v>
      </c>
      <c r="R45" s="107">
        <v>4.5858923559009837</v>
      </c>
      <c r="S45" s="122">
        <v>8.3000000000000007</v>
      </c>
      <c r="T45" s="107">
        <v>6.1167280594909661</v>
      </c>
      <c r="U45" s="125">
        <v>1.3</v>
      </c>
      <c r="V45" s="107">
        <v>0.5555543206523299</v>
      </c>
    </row>
    <row r="46" spans="1:22" ht="13.2">
      <c r="A46" s="2">
        <v>43</v>
      </c>
      <c r="B46" s="94" t="s">
        <v>45</v>
      </c>
      <c r="C46" s="103">
        <f t="shared" si="0"/>
        <v>70.300000000000011</v>
      </c>
      <c r="D46" s="76">
        <v>72.477064220183493</v>
      </c>
      <c r="E46" s="125">
        <v>66.900000000000006</v>
      </c>
      <c r="F46" s="76">
        <v>67.889908256880744</v>
      </c>
      <c r="G46" s="122">
        <v>3.4</v>
      </c>
      <c r="H46" s="107">
        <v>4.5871559633027523</v>
      </c>
      <c r="I46" s="122">
        <f t="shared" si="1"/>
        <v>29.6</v>
      </c>
      <c r="J46" s="107">
        <v>27.522935779816518</v>
      </c>
      <c r="K46" s="125">
        <v>23.7</v>
      </c>
      <c r="L46" s="107">
        <v>21.100917431192663</v>
      </c>
      <c r="M46" s="122">
        <v>5.9</v>
      </c>
      <c r="N46" s="107">
        <v>6.4220183486238538</v>
      </c>
      <c r="O46" s="122">
        <v>76.8</v>
      </c>
      <c r="P46" s="107">
        <v>76.658184018502979</v>
      </c>
      <c r="Q46" s="122">
        <v>4.2</v>
      </c>
      <c r="R46" s="107">
        <v>5.0353527405288343</v>
      </c>
      <c r="S46" s="122">
        <v>12.6</v>
      </c>
      <c r="T46" s="107">
        <v>11.511794708498183</v>
      </c>
      <c r="U46" s="125">
        <v>6.4</v>
      </c>
      <c r="V46" s="107">
        <v>6.7946685324699994</v>
      </c>
    </row>
    <row r="47" spans="1:22" ht="13.2">
      <c r="A47" s="2">
        <v>44</v>
      </c>
      <c r="B47" s="94" t="s">
        <v>46</v>
      </c>
      <c r="C47" s="103">
        <f t="shared" si="0"/>
        <v>67</v>
      </c>
      <c r="D47" s="76">
        <v>68.770764119601324</v>
      </c>
      <c r="E47" s="125">
        <v>56.4</v>
      </c>
      <c r="F47" s="76">
        <v>56.146179401993358</v>
      </c>
      <c r="G47" s="122">
        <v>10.6</v>
      </c>
      <c r="H47" s="107">
        <v>12.624584717607974</v>
      </c>
      <c r="I47" s="122">
        <f t="shared" si="1"/>
        <v>33</v>
      </c>
      <c r="J47" s="107">
        <v>31.229235880398669</v>
      </c>
      <c r="K47" s="125">
        <v>22.1</v>
      </c>
      <c r="L47" s="107">
        <v>20.598006644518271</v>
      </c>
      <c r="M47" s="122">
        <v>10.9</v>
      </c>
      <c r="N47" s="107">
        <v>10.631229235880399</v>
      </c>
      <c r="O47" s="122">
        <v>81.5</v>
      </c>
      <c r="P47" s="107">
        <v>81.61365192182663</v>
      </c>
      <c r="Q47" s="122">
        <v>5.7</v>
      </c>
      <c r="R47" s="107">
        <v>7.0178246034323184</v>
      </c>
      <c r="S47" s="122">
        <v>9.5</v>
      </c>
      <c r="T47" s="107">
        <v>8.051602270122455</v>
      </c>
      <c r="U47" s="125">
        <v>3.3</v>
      </c>
      <c r="V47" s="107">
        <v>3.3169212046185934</v>
      </c>
    </row>
    <row r="48" spans="1:22" ht="13.2">
      <c r="A48" s="2">
        <v>45</v>
      </c>
      <c r="B48" s="94" t="s">
        <v>47</v>
      </c>
      <c r="C48" s="103">
        <f t="shared" si="0"/>
        <v>74</v>
      </c>
      <c r="D48" s="76">
        <v>80.350877192982452</v>
      </c>
      <c r="E48" s="125">
        <v>65.5</v>
      </c>
      <c r="F48" s="76">
        <v>70.175438596491219</v>
      </c>
      <c r="G48" s="122">
        <v>8.5</v>
      </c>
      <c r="H48" s="107">
        <v>10.175438596491228</v>
      </c>
      <c r="I48" s="122">
        <f t="shared" si="1"/>
        <v>26</v>
      </c>
      <c r="J48" s="107">
        <v>19.649122807017545</v>
      </c>
      <c r="K48" s="125">
        <v>21.8</v>
      </c>
      <c r="L48" s="107">
        <v>15.789473684210526</v>
      </c>
      <c r="M48" s="122">
        <v>4.2</v>
      </c>
      <c r="N48" s="107">
        <v>3.8596491228070176</v>
      </c>
      <c r="O48" s="122">
        <v>83.5</v>
      </c>
      <c r="P48" s="107">
        <v>86.173115378279789</v>
      </c>
      <c r="Q48" s="122">
        <v>3.1</v>
      </c>
      <c r="R48" s="107">
        <v>3.707234678930095</v>
      </c>
      <c r="S48" s="122">
        <v>11.3</v>
      </c>
      <c r="T48" s="107">
        <v>8.328374225492583</v>
      </c>
      <c r="U48" s="125">
        <v>2.1</v>
      </c>
      <c r="V48" s="107">
        <v>1.791275717297534</v>
      </c>
    </row>
    <row r="49" spans="1:22" ht="13.2">
      <c r="A49" s="2">
        <v>46</v>
      </c>
      <c r="B49" s="94" t="s">
        <v>48</v>
      </c>
      <c r="C49" s="103">
        <f t="shared" si="0"/>
        <v>77</v>
      </c>
      <c r="D49" s="76">
        <v>79.510703363914374</v>
      </c>
      <c r="E49" s="125">
        <v>61.8</v>
      </c>
      <c r="F49" s="76">
        <v>63.608562691131496</v>
      </c>
      <c r="G49" s="122">
        <v>15.2</v>
      </c>
      <c r="H49" s="107">
        <v>15.902140672782874</v>
      </c>
      <c r="I49" s="122">
        <f t="shared" si="1"/>
        <v>23</v>
      </c>
      <c r="J49" s="107">
        <v>20.489296636085626</v>
      </c>
      <c r="K49" s="125">
        <v>20.2</v>
      </c>
      <c r="L49" s="107">
        <v>18.042813455657491</v>
      </c>
      <c r="M49" s="122">
        <v>2.8</v>
      </c>
      <c r="N49" s="107">
        <v>2.4464831804281344</v>
      </c>
      <c r="O49" s="122">
        <v>79.400000000000006</v>
      </c>
      <c r="P49" s="107">
        <v>81.335384158075371</v>
      </c>
      <c r="Q49" s="122">
        <v>8</v>
      </c>
      <c r="R49" s="107">
        <v>7.990991474654467</v>
      </c>
      <c r="S49" s="122">
        <v>10.6</v>
      </c>
      <c r="T49" s="107">
        <v>9.2314746184230234</v>
      </c>
      <c r="U49" s="125">
        <v>2</v>
      </c>
      <c r="V49" s="107">
        <v>1.4421497488471506</v>
      </c>
    </row>
    <row r="50" spans="1:22" ht="13.2">
      <c r="A50" s="2">
        <v>47</v>
      </c>
      <c r="B50" s="94" t="s">
        <v>49</v>
      </c>
      <c r="C50" s="103">
        <f t="shared" si="0"/>
        <v>59.3</v>
      </c>
      <c r="D50" s="76">
        <v>65.235173824130882</v>
      </c>
      <c r="E50" s="125">
        <v>42.6</v>
      </c>
      <c r="F50" s="76">
        <v>46.421267893660534</v>
      </c>
      <c r="G50" s="122">
        <v>16.7</v>
      </c>
      <c r="H50" s="107">
        <v>18.813905930470348</v>
      </c>
      <c r="I50" s="122">
        <f t="shared" si="1"/>
        <v>40.700000000000003</v>
      </c>
      <c r="J50" s="107">
        <v>34.764826175869118</v>
      </c>
      <c r="K50" s="125">
        <v>35.1</v>
      </c>
      <c r="L50" s="107">
        <v>30.265848670756647</v>
      </c>
      <c r="M50" s="122">
        <v>5.6</v>
      </c>
      <c r="N50" s="107">
        <v>4.4989775051124745</v>
      </c>
      <c r="O50" s="122">
        <v>61.6</v>
      </c>
      <c r="P50" s="107">
        <v>65.521703396607165</v>
      </c>
      <c r="Q50" s="122">
        <v>9.1999999999999993</v>
      </c>
      <c r="R50" s="107">
        <v>9.7717398049295046</v>
      </c>
      <c r="S50" s="122">
        <v>25.5</v>
      </c>
      <c r="T50" s="107">
        <v>22.092157443279962</v>
      </c>
      <c r="U50" s="125">
        <v>3.7</v>
      </c>
      <c r="V50" s="107">
        <v>2.614399355183354</v>
      </c>
    </row>
    <row r="51" spans="1:22" ht="13.2">
      <c r="A51" s="2">
        <v>48</v>
      </c>
      <c r="B51" s="94" t="s">
        <v>50</v>
      </c>
      <c r="C51" s="103">
        <f t="shared" si="0"/>
        <v>76.899999999999991</v>
      </c>
      <c r="D51" s="76">
        <v>80.888888888888886</v>
      </c>
      <c r="E51" s="125">
        <v>63.3</v>
      </c>
      <c r="F51" s="76">
        <v>67.333333333333329</v>
      </c>
      <c r="G51" s="122">
        <v>13.6</v>
      </c>
      <c r="H51" s="107">
        <v>13.555555555555557</v>
      </c>
      <c r="I51" s="122">
        <f t="shared" si="1"/>
        <v>23.2</v>
      </c>
      <c r="J51" s="107">
        <v>19.111111111111107</v>
      </c>
      <c r="K51" s="125">
        <v>20.5</v>
      </c>
      <c r="L51" s="107">
        <v>16.666666666666664</v>
      </c>
      <c r="M51" s="122">
        <v>2.7</v>
      </c>
      <c r="N51" s="107">
        <v>2.4444444444444446</v>
      </c>
      <c r="O51" s="122">
        <v>80.599999999999994</v>
      </c>
      <c r="P51" s="107">
        <v>83.232472422756956</v>
      </c>
      <c r="Q51" s="122">
        <v>6.6</v>
      </c>
      <c r="R51" s="107">
        <v>6.1986069847988086</v>
      </c>
      <c r="S51" s="122">
        <v>11.6</v>
      </c>
      <c r="T51" s="107">
        <v>9.4453712675467489</v>
      </c>
      <c r="U51" s="125">
        <v>1.2</v>
      </c>
      <c r="V51" s="107">
        <v>1.123549324897493</v>
      </c>
    </row>
    <row r="52" spans="1:22" ht="13.2">
      <c r="A52" s="2">
        <v>49</v>
      </c>
      <c r="B52" s="94" t="s">
        <v>51</v>
      </c>
      <c r="C52" s="103">
        <f t="shared" si="0"/>
        <v>80.5</v>
      </c>
      <c r="D52" s="76">
        <v>83.013698630136986</v>
      </c>
      <c r="E52" s="125">
        <v>63.1</v>
      </c>
      <c r="F52" s="76">
        <v>67.123287671232873</v>
      </c>
      <c r="G52" s="122">
        <v>17.399999999999999</v>
      </c>
      <c r="H52" s="107">
        <v>15.890410958904111</v>
      </c>
      <c r="I52" s="122">
        <f t="shared" si="1"/>
        <v>19.5</v>
      </c>
      <c r="J52" s="107">
        <v>16.986301369863014</v>
      </c>
      <c r="K52" s="125">
        <v>17.600000000000001</v>
      </c>
      <c r="L52" s="107">
        <v>15.616438356164384</v>
      </c>
      <c r="M52" s="122">
        <v>1.9</v>
      </c>
      <c r="N52" s="107">
        <v>1.3698630136986301</v>
      </c>
      <c r="O52" s="122">
        <v>83.3</v>
      </c>
      <c r="P52" s="107">
        <v>86.434411218514441</v>
      </c>
      <c r="Q52" s="122">
        <v>7.5</v>
      </c>
      <c r="R52" s="107">
        <v>5.9527030752450525</v>
      </c>
      <c r="S52" s="122">
        <v>8.4</v>
      </c>
      <c r="T52" s="107">
        <v>7.0418054388572084</v>
      </c>
      <c r="U52" s="125">
        <v>0.8</v>
      </c>
      <c r="V52" s="107">
        <v>0.57108026738329876</v>
      </c>
    </row>
    <row r="53" spans="1:22" ht="13.2">
      <c r="A53" s="2">
        <v>50</v>
      </c>
      <c r="B53" s="94" t="s">
        <v>52</v>
      </c>
      <c r="C53" s="103">
        <f t="shared" si="0"/>
        <v>89.8</v>
      </c>
      <c r="D53" s="76">
        <v>90.196078431372541</v>
      </c>
      <c r="E53" s="125">
        <v>87.8</v>
      </c>
      <c r="F53" s="76">
        <v>84.313725490196077</v>
      </c>
      <c r="G53" s="122">
        <v>2</v>
      </c>
      <c r="H53" s="107">
        <v>5.8823529411764701</v>
      </c>
      <c r="I53" s="122">
        <f t="shared" si="1"/>
        <v>10.199999999999999</v>
      </c>
      <c r="J53" s="107">
        <v>9.8039215686274499</v>
      </c>
      <c r="K53" s="125">
        <v>8.1999999999999993</v>
      </c>
      <c r="L53" s="107">
        <v>7.8431372549019605</v>
      </c>
      <c r="M53" s="122">
        <v>2</v>
      </c>
      <c r="N53" s="107">
        <v>1.9607843137254901</v>
      </c>
      <c r="O53" s="122">
        <v>97</v>
      </c>
      <c r="P53" s="107">
        <v>94.562799043162755</v>
      </c>
      <c r="Q53" s="122">
        <v>0.1</v>
      </c>
      <c r="R53" s="107">
        <v>2.6143694356884364</v>
      </c>
      <c r="S53" s="122">
        <v>2</v>
      </c>
      <c r="T53" s="107">
        <v>1.9813930618376583</v>
      </c>
      <c r="U53" s="125">
        <v>0.9</v>
      </c>
      <c r="V53" s="107">
        <v>0.84143845931115357</v>
      </c>
    </row>
    <row r="54" spans="1:22" ht="13.2">
      <c r="A54" s="2">
        <v>51</v>
      </c>
      <c r="B54" s="94" t="s">
        <v>53</v>
      </c>
      <c r="C54" s="103">
        <f t="shared" si="0"/>
        <v>84.8</v>
      </c>
      <c r="D54" s="76">
        <v>86.075949367088612</v>
      </c>
      <c r="E54" s="125">
        <v>74.7</v>
      </c>
      <c r="F54" s="76">
        <v>77.215189873417728</v>
      </c>
      <c r="G54" s="122">
        <v>10.1</v>
      </c>
      <c r="H54" s="107">
        <v>8.8607594936708853</v>
      </c>
      <c r="I54" s="122">
        <f t="shared" si="1"/>
        <v>15.2</v>
      </c>
      <c r="J54" s="107">
        <v>13.924050632911392</v>
      </c>
      <c r="K54" s="125">
        <v>8.9</v>
      </c>
      <c r="L54" s="107">
        <v>7.59493670886076</v>
      </c>
      <c r="M54" s="122">
        <v>6.3</v>
      </c>
      <c r="N54" s="107">
        <v>6.3291139240506329</v>
      </c>
      <c r="O54" s="122">
        <v>94.9</v>
      </c>
      <c r="P54" s="107">
        <v>95.239403771025806</v>
      </c>
      <c r="Q54" s="122">
        <v>2</v>
      </c>
      <c r="R54" s="107">
        <v>1.7540493184321975</v>
      </c>
      <c r="S54" s="122">
        <v>1.9</v>
      </c>
      <c r="T54" s="107">
        <v>1.7139308252358001</v>
      </c>
      <c r="U54" s="125">
        <v>1.2</v>
      </c>
      <c r="V54" s="107">
        <v>1.2926160853061825</v>
      </c>
    </row>
    <row r="55" spans="1:22" ht="13.2">
      <c r="A55" s="2">
        <v>52</v>
      </c>
      <c r="B55" s="94" t="s">
        <v>54</v>
      </c>
      <c r="C55" s="103">
        <f t="shared" si="0"/>
        <v>83.899999999999991</v>
      </c>
      <c r="D55" s="76">
        <v>86.545454545454547</v>
      </c>
      <c r="E55" s="125">
        <v>76.599999999999994</v>
      </c>
      <c r="F55" s="76">
        <v>78.545454545454547</v>
      </c>
      <c r="G55" s="122">
        <v>7.3</v>
      </c>
      <c r="H55" s="107">
        <v>8</v>
      </c>
      <c r="I55" s="122">
        <f t="shared" si="1"/>
        <v>16.100000000000001</v>
      </c>
      <c r="J55" s="107">
        <v>13.454545454545455</v>
      </c>
      <c r="K55" s="125">
        <v>13.3</v>
      </c>
      <c r="L55" s="107">
        <v>11.636363636363637</v>
      </c>
      <c r="M55" s="122">
        <v>2.8</v>
      </c>
      <c r="N55" s="107">
        <v>1.8181818181818181</v>
      </c>
      <c r="O55" s="122">
        <v>92.8</v>
      </c>
      <c r="P55" s="107">
        <v>91.961096935093536</v>
      </c>
      <c r="Q55" s="122">
        <v>2.1</v>
      </c>
      <c r="R55" s="107">
        <v>4.1390744832452757</v>
      </c>
      <c r="S55" s="122">
        <v>4.4000000000000004</v>
      </c>
      <c r="T55" s="107">
        <v>3.5802005939476094</v>
      </c>
      <c r="U55" s="125">
        <v>0.7</v>
      </c>
      <c r="V55" s="107">
        <v>0.31962798771357298</v>
      </c>
    </row>
    <row r="56" spans="1:22" ht="13.2">
      <c r="A56" s="2">
        <v>53</v>
      </c>
      <c r="B56" s="94" t="s">
        <v>55</v>
      </c>
      <c r="C56" s="103">
        <f t="shared" si="0"/>
        <v>88.6</v>
      </c>
      <c r="D56" s="76">
        <v>93.150684931506831</v>
      </c>
      <c r="E56" s="125">
        <v>84.6</v>
      </c>
      <c r="F56" s="76">
        <v>90.410958904109577</v>
      </c>
      <c r="G56" s="122">
        <v>4</v>
      </c>
      <c r="H56" s="107">
        <v>2.7397260273972601</v>
      </c>
      <c r="I56" s="122">
        <f t="shared" si="1"/>
        <v>11.399999999999999</v>
      </c>
      <c r="J56" s="107">
        <v>6.8493150684931496</v>
      </c>
      <c r="K56" s="125">
        <v>8.6999999999999993</v>
      </c>
      <c r="L56" s="107">
        <v>4.7945205479452051</v>
      </c>
      <c r="M56" s="122">
        <v>2.7</v>
      </c>
      <c r="N56" s="107">
        <v>2.054794520547945</v>
      </c>
      <c r="O56" s="122">
        <v>96</v>
      </c>
      <c r="P56" s="107">
        <v>97.580300097928557</v>
      </c>
      <c r="Q56" s="122">
        <v>1</v>
      </c>
      <c r="R56" s="107">
        <v>0.59774228844891253</v>
      </c>
      <c r="S56" s="122">
        <v>2.2999999999999998</v>
      </c>
      <c r="T56" s="107">
        <v>1.3857469066482784</v>
      </c>
      <c r="U56" s="125">
        <v>0.7</v>
      </c>
      <c r="V56" s="107">
        <v>0.43621070697425385</v>
      </c>
    </row>
    <row r="57" spans="1:22" ht="13.2">
      <c r="A57" s="2">
        <v>54</v>
      </c>
      <c r="B57" s="94" t="s">
        <v>56</v>
      </c>
      <c r="C57" s="103">
        <f t="shared" si="0"/>
        <v>91.899999999999991</v>
      </c>
      <c r="D57" s="76">
        <v>92.146596858638745</v>
      </c>
      <c r="E57" s="125">
        <v>85.6</v>
      </c>
      <c r="F57" s="76">
        <v>87.434554973821989</v>
      </c>
      <c r="G57" s="122">
        <v>6.3</v>
      </c>
      <c r="H57" s="107">
        <v>4.7120418848167542</v>
      </c>
      <c r="I57" s="122">
        <f t="shared" si="1"/>
        <v>8.1999999999999993</v>
      </c>
      <c r="J57" s="107">
        <v>7.8534031413612562</v>
      </c>
      <c r="K57" s="125">
        <v>8.1999999999999993</v>
      </c>
      <c r="L57" s="107">
        <v>7.8534031413612562</v>
      </c>
      <c r="M57" s="122">
        <v>0</v>
      </c>
      <c r="N57" s="107">
        <v>0</v>
      </c>
      <c r="O57" s="122">
        <v>96.4</v>
      </c>
      <c r="P57" s="107">
        <v>96.686207159489157</v>
      </c>
      <c r="Q57" s="122">
        <v>1.7</v>
      </c>
      <c r="R57" s="107">
        <v>1.6472077550161959</v>
      </c>
      <c r="S57" s="122">
        <v>1.9</v>
      </c>
      <c r="T57" s="107">
        <v>1.6665850854946505</v>
      </c>
      <c r="U57" s="125">
        <v>0</v>
      </c>
      <c r="V57" s="107">
        <v>0</v>
      </c>
    </row>
    <row r="58" spans="1:22" ht="13.2">
      <c r="A58" s="2">
        <v>55</v>
      </c>
      <c r="B58" s="94" t="s">
        <v>57</v>
      </c>
      <c r="C58" s="103">
        <f t="shared" si="0"/>
        <v>89.399999999999991</v>
      </c>
      <c r="D58" s="76">
        <v>92.413793103448285</v>
      </c>
      <c r="E58" s="125">
        <v>83.1</v>
      </c>
      <c r="F58" s="76">
        <v>85.517241379310349</v>
      </c>
      <c r="G58" s="122">
        <v>6.3</v>
      </c>
      <c r="H58" s="107">
        <v>6.8965517241379306</v>
      </c>
      <c r="I58" s="122">
        <f t="shared" si="1"/>
        <v>10.6</v>
      </c>
      <c r="J58" s="107">
        <v>7.5862068965517242</v>
      </c>
      <c r="K58" s="125">
        <v>10.6</v>
      </c>
      <c r="L58" s="107">
        <v>7.5862068965517242</v>
      </c>
      <c r="M58" s="122">
        <v>0</v>
      </c>
      <c r="N58" s="107">
        <v>0</v>
      </c>
      <c r="O58" s="122">
        <v>97.5</v>
      </c>
      <c r="P58" s="107">
        <v>97.721360054742263</v>
      </c>
      <c r="Q58" s="122">
        <v>0.9</v>
      </c>
      <c r="R58" s="107">
        <v>0.9259823856471191</v>
      </c>
      <c r="S58" s="122">
        <v>1.6</v>
      </c>
      <c r="T58" s="107">
        <v>1.3526575596106305</v>
      </c>
      <c r="U58" s="125">
        <v>0</v>
      </c>
      <c r="V58" s="107">
        <v>0</v>
      </c>
    </row>
    <row r="59" spans="1:22" ht="13.2">
      <c r="A59" s="2">
        <v>56</v>
      </c>
      <c r="B59" s="94" t="s">
        <v>58</v>
      </c>
      <c r="C59" s="103">
        <f t="shared" si="0"/>
        <v>80</v>
      </c>
      <c r="D59" s="76">
        <v>82.820512820512818</v>
      </c>
      <c r="E59" s="125">
        <v>67.900000000000006</v>
      </c>
      <c r="F59" s="76">
        <v>68.205128205128204</v>
      </c>
      <c r="G59" s="122">
        <v>12.1</v>
      </c>
      <c r="H59" s="107">
        <v>14.615384615384617</v>
      </c>
      <c r="I59" s="122">
        <f t="shared" si="1"/>
        <v>20</v>
      </c>
      <c r="J59" s="107">
        <v>17.179487179487182</v>
      </c>
      <c r="K59" s="125">
        <v>16.7</v>
      </c>
      <c r="L59" s="107">
        <v>14.615384615384617</v>
      </c>
      <c r="M59" s="122">
        <v>3.3</v>
      </c>
      <c r="N59" s="107">
        <v>2.5641025641025639</v>
      </c>
      <c r="O59" s="122">
        <v>89.6</v>
      </c>
      <c r="P59" s="107">
        <v>90.319613763457326</v>
      </c>
      <c r="Q59" s="122">
        <v>4.0999999999999996</v>
      </c>
      <c r="R59" s="107">
        <v>4.7784503676376682</v>
      </c>
      <c r="S59" s="122">
        <v>5.3</v>
      </c>
      <c r="T59" s="107">
        <v>4.1202187602051907</v>
      </c>
      <c r="U59" s="125">
        <v>1</v>
      </c>
      <c r="V59" s="107">
        <v>0.78171710869981059</v>
      </c>
    </row>
    <row r="60" spans="1:22" ht="13.2">
      <c r="A60" s="2">
        <v>57</v>
      </c>
      <c r="B60" s="94" t="s">
        <v>59</v>
      </c>
      <c r="C60" s="103">
        <f t="shared" si="0"/>
        <v>54</v>
      </c>
      <c r="D60" s="76">
        <v>80.519480519480524</v>
      </c>
      <c r="E60" s="125">
        <v>48.5</v>
      </c>
      <c r="F60" s="76">
        <v>77.922077922077932</v>
      </c>
      <c r="G60" s="122">
        <v>5.5</v>
      </c>
      <c r="H60" s="107">
        <v>2.5974025974025974</v>
      </c>
      <c r="I60" s="122">
        <f t="shared" si="1"/>
        <v>46</v>
      </c>
      <c r="J60" s="107">
        <v>19.480519480519483</v>
      </c>
      <c r="K60" s="125">
        <v>39.5</v>
      </c>
      <c r="L60" s="107">
        <v>18.181818181818183</v>
      </c>
      <c r="M60" s="122">
        <v>6.5</v>
      </c>
      <c r="N60" s="107">
        <v>1.2987012987012987</v>
      </c>
      <c r="O60" s="122">
        <v>83.9</v>
      </c>
      <c r="P60" s="107">
        <v>97.17922495203311</v>
      </c>
      <c r="Q60" s="122">
        <v>2.4</v>
      </c>
      <c r="R60" s="107">
        <v>1.1725730102406469</v>
      </c>
      <c r="S60" s="122">
        <v>11.2</v>
      </c>
      <c r="T60" s="107">
        <v>1.5490911579278146</v>
      </c>
      <c r="U60" s="125">
        <v>2.5</v>
      </c>
      <c r="V60" s="107">
        <v>9.9110879798415041E-2</v>
      </c>
    </row>
    <row r="61" spans="1:22" ht="13.2">
      <c r="A61" s="2">
        <v>58</v>
      </c>
      <c r="B61" s="94" t="s">
        <v>60</v>
      </c>
      <c r="C61" s="103">
        <f t="shared" si="0"/>
        <v>93.6</v>
      </c>
      <c r="D61" s="76">
        <v>97.826086956521735</v>
      </c>
      <c r="E61" s="125">
        <v>85.1</v>
      </c>
      <c r="F61" s="76">
        <v>89.130434782608688</v>
      </c>
      <c r="G61" s="122">
        <v>8.5</v>
      </c>
      <c r="H61" s="107">
        <v>8.695652173913043</v>
      </c>
      <c r="I61" s="122">
        <f t="shared" si="1"/>
        <v>6.4</v>
      </c>
      <c r="J61" s="107">
        <v>2.1739130434782608</v>
      </c>
      <c r="K61" s="125">
        <v>6.4</v>
      </c>
      <c r="L61" s="107">
        <v>2.1739130434782608</v>
      </c>
      <c r="M61" s="122">
        <v>0</v>
      </c>
      <c r="N61" s="107">
        <v>0</v>
      </c>
      <c r="O61" s="122">
        <v>98.4</v>
      </c>
      <c r="P61" s="107">
        <v>98.80757180303489</v>
      </c>
      <c r="Q61" s="122">
        <v>1</v>
      </c>
      <c r="R61" s="107">
        <v>1.0410541097773154</v>
      </c>
      <c r="S61" s="122">
        <v>0.5</v>
      </c>
      <c r="T61" s="107">
        <v>0.15137408718778414</v>
      </c>
      <c r="U61" s="125">
        <v>0</v>
      </c>
      <c r="V61" s="107">
        <v>0</v>
      </c>
    </row>
    <row r="62" spans="1:22" ht="13.2">
      <c r="A62" s="2">
        <v>59</v>
      </c>
      <c r="B62" s="94" t="s">
        <v>61</v>
      </c>
      <c r="C62" s="103">
        <f t="shared" si="0"/>
        <v>88.899999999999991</v>
      </c>
      <c r="D62" s="76">
        <v>88</v>
      </c>
      <c r="E62" s="125">
        <v>77.8</v>
      </c>
      <c r="F62" s="76">
        <v>77</v>
      </c>
      <c r="G62" s="122">
        <v>11.1</v>
      </c>
      <c r="H62" s="107">
        <v>11</v>
      </c>
      <c r="I62" s="122">
        <f t="shared" si="1"/>
        <v>11.1</v>
      </c>
      <c r="J62" s="107">
        <v>12</v>
      </c>
      <c r="K62" s="125">
        <v>11.1</v>
      </c>
      <c r="L62" s="107">
        <v>11</v>
      </c>
      <c r="M62" s="122">
        <v>0</v>
      </c>
      <c r="N62" s="107">
        <v>1</v>
      </c>
      <c r="O62" s="122">
        <v>86.4</v>
      </c>
      <c r="P62" s="107">
        <v>85.718848753152969</v>
      </c>
      <c r="Q62" s="122">
        <v>7.6</v>
      </c>
      <c r="R62" s="107">
        <v>7.5963245792853353</v>
      </c>
      <c r="S62" s="122">
        <v>6</v>
      </c>
      <c r="T62" s="107">
        <v>6.0408092178844477</v>
      </c>
      <c r="U62" s="125">
        <v>0</v>
      </c>
      <c r="V62" s="107">
        <v>0.64401744967724783</v>
      </c>
    </row>
    <row r="63" spans="1:22" ht="13.2">
      <c r="A63" s="2">
        <v>60</v>
      </c>
      <c r="B63" s="94" t="s">
        <v>62</v>
      </c>
      <c r="C63" s="103">
        <f t="shared" si="0"/>
        <v>93.2</v>
      </c>
      <c r="D63" s="76">
        <v>95.092024539877301</v>
      </c>
      <c r="E63" s="125">
        <v>88.3</v>
      </c>
      <c r="F63" s="76">
        <v>88.957055214723923</v>
      </c>
      <c r="G63" s="122">
        <v>4.9000000000000004</v>
      </c>
      <c r="H63" s="107">
        <v>6.1349693251533743</v>
      </c>
      <c r="I63" s="122">
        <f t="shared" si="1"/>
        <v>6.7</v>
      </c>
      <c r="J63" s="107">
        <v>4.9079754601226995</v>
      </c>
      <c r="K63" s="125">
        <v>6.7</v>
      </c>
      <c r="L63" s="107">
        <v>4.9079754601226995</v>
      </c>
      <c r="M63" s="122">
        <v>0</v>
      </c>
      <c r="N63" s="107">
        <v>0</v>
      </c>
      <c r="O63" s="122">
        <v>93.5</v>
      </c>
      <c r="P63" s="107">
        <v>93.324744071892269</v>
      </c>
      <c r="Q63" s="122">
        <v>4</v>
      </c>
      <c r="R63" s="107">
        <v>4.8824434100720255</v>
      </c>
      <c r="S63" s="122">
        <v>2.4</v>
      </c>
      <c r="T63" s="107">
        <v>1.7928125180356889</v>
      </c>
      <c r="U63" s="125">
        <v>0</v>
      </c>
      <c r="V63" s="107">
        <v>0</v>
      </c>
    </row>
    <row r="64" spans="1:22" ht="13.2">
      <c r="A64" s="2">
        <v>61</v>
      </c>
      <c r="B64" s="94" t="s">
        <v>63</v>
      </c>
      <c r="C64" s="103">
        <f t="shared" si="0"/>
        <v>83.1</v>
      </c>
      <c r="D64" s="76">
        <v>87.214611872146122</v>
      </c>
      <c r="E64" s="125">
        <v>77.8</v>
      </c>
      <c r="F64" s="76">
        <v>81.278538812785385</v>
      </c>
      <c r="G64" s="122">
        <v>5.3</v>
      </c>
      <c r="H64" s="107">
        <v>5.93607305936073</v>
      </c>
      <c r="I64" s="122">
        <f t="shared" si="1"/>
        <v>16.899999999999999</v>
      </c>
      <c r="J64" s="107">
        <v>12.78538812785388</v>
      </c>
      <c r="K64" s="125">
        <v>15.6</v>
      </c>
      <c r="L64" s="107">
        <v>11.87214611872146</v>
      </c>
      <c r="M64" s="122">
        <v>1.3</v>
      </c>
      <c r="N64" s="107">
        <v>0.91324200913242004</v>
      </c>
      <c r="O64" s="122">
        <v>90.1</v>
      </c>
      <c r="P64" s="107">
        <v>91.598649028082264</v>
      </c>
      <c r="Q64" s="122">
        <v>2.5</v>
      </c>
      <c r="R64" s="107">
        <v>3.0530800959155564</v>
      </c>
      <c r="S64" s="122">
        <v>6.8</v>
      </c>
      <c r="T64" s="107">
        <v>4.9176338651678497</v>
      </c>
      <c r="U64" s="125">
        <v>0.7</v>
      </c>
      <c r="V64" s="107">
        <v>0.43063701083433215</v>
      </c>
    </row>
    <row r="65" spans="1:29" ht="13.2">
      <c r="A65" s="2">
        <v>62</v>
      </c>
      <c r="B65" s="94" t="s">
        <v>64</v>
      </c>
      <c r="C65" s="103">
        <f t="shared" si="0"/>
        <v>91.1</v>
      </c>
      <c r="D65" s="76">
        <v>98.165137614678898</v>
      </c>
      <c r="E65" s="125">
        <v>89.3</v>
      </c>
      <c r="F65" s="76">
        <v>96.330275229357795</v>
      </c>
      <c r="G65" s="122">
        <v>1.8</v>
      </c>
      <c r="H65" s="107">
        <v>1.834862385321101</v>
      </c>
      <c r="I65" s="122">
        <f t="shared" si="1"/>
        <v>8.9</v>
      </c>
      <c r="J65" s="107">
        <v>1.834862385321101</v>
      </c>
      <c r="K65" s="125">
        <v>8.9</v>
      </c>
      <c r="L65" s="107">
        <v>1.834862385321101</v>
      </c>
      <c r="M65" s="122">
        <v>0</v>
      </c>
      <c r="N65" s="107">
        <v>0</v>
      </c>
      <c r="O65" s="122">
        <v>95</v>
      </c>
      <c r="P65" s="107">
        <v>98.500227532781835</v>
      </c>
      <c r="Q65" s="122">
        <v>0.8</v>
      </c>
      <c r="R65" s="107">
        <v>0.83092258573938349</v>
      </c>
      <c r="S65" s="122">
        <v>4.0999999999999996</v>
      </c>
      <c r="T65" s="107">
        <v>0.66884988147877833</v>
      </c>
      <c r="U65" s="125">
        <v>0</v>
      </c>
      <c r="V65" s="107">
        <v>0</v>
      </c>
    </row>
    <row r="66" spans="1:29" ht="13.2">
      <c r="A66" s="2">
        <v>63</v>
      </c>
      <c r="B66" s="94" t="s">
        <v>65</v>
      </c>
      <c r="C66" s="103">
        <f t="shared" si="0"/>
        <v>92.3</v>
      </c>
      <c r="D66" s="76">
        <v>100</v>
      </c>
      <c r="E66" s="125">
        <v>92.3</v>
      </c>
      <c r="F66" s="76">
        <v>100</v>
      </c>
      <c r="G66" s="122">
        <v>0</v>
      </c>
      <c r="H66" s="107">
        <v>0</v>
      </c>
      <c r="I66" s="122">
        <f t="shared" si="1"/>
        <v>7.7</v>
      </c>
      <c r="J66" s="107">
        <v>0</v>
      </c>
      <c r="K66" s="125">
        <v>7.7</v>
      </c>
      <c r="L66" s="107">
        <v>0</v>
      </c>
      <c r="M66" s="122">
        <v>0</v>
      </c>
      <c r="N66" s="107">
        <v>0</v>
      </c>
      <c r="O66" s="122">
        <v>98.2</v>
      </c>
      <c r="P66" s="107">
        <v>100</v>
      </c>
      <c r="Q66" s="122">
        <v>0</v>
      </c>
      <c r="R66" s="107">
        <v>0</v>
      </c>
      <c r="S66" s="122">
        <v>1.8</v>
      </c>
      <c r="T66" s="107">
        <v>0</v>
      </c>
      <c r="U66" s="125">
        <v>0</v>
      </c>
      <c r="V66" s="107">
        <v>0</v>
      </c>
    </row>
    <row r="67" spans="1:29" ht="13.2">
      <c r="A67" s="2">
        <v>64</v>
      </c>
      <c r="B67" s="94" t="s">
        <v>66</v>
      </c>
      <c r="C67" s="101">
        <f t="shared" si="0"/>
        <v>75.5</v>
      </c>
      <c r="D67" s="77">
        <v>80.645161290322591</v>
      </c>
      <c r="E67" s="126">
        <v>70.8</v>
      </c>
      <c r="F67" s="77">
        <v>75.627240143369178</v>
      </c>
      <c r="G67" s="123">
        <v>4.7</v>
      </c>
      <c r="H67" s="108">
        <v>5.0179211469534053</v>
      </c>
      <c r="I67" s="123">
        <f t="shared" si="1"/>
        <v>24.5</v>
      </c>
      <c r="J67" s="108">
        <v>19.35483870967742</v>
      </c>
      <c r="K67" s="126">
        <v>23.1</v>
      </c>
      <c r="L67" s="108">
        <v>18.27956989247312</v>
      </c>
      <c r="M67" s="123">
        <v>1.4</v>
      </c>
      <c r="N67" s="108">
        <v>1.0752688172043012</v>
      </c>
      <c r="O67" s="123">
        <v>83.2</v>
      </c>
      <c r="P67" s="108">
        <v>86.029328077217997</v>
      </c>
      <c r="Q67" s="123">
        <v>2.6</v>
      </c>
      <c r="R67" s="108">
        <v>2.6559492230662727</v>
      </c>
      <c r="S67" s="123">
        <v>13.2</v>
      </c>
      <c r="T67" s="108">
        <v>10.222867382652858</v>
      </c>
      <c r="U67" s="125">
        <v>1</v>
      </c>
      <c r="V67" s="108">
        <v>1.0918553170628817</v>
      </c>
    </row>
    <row r="68" spans="1:29" ht="13.2">
      <c r="A68" s="2">
        <v>65</v>
      </c>
      <c r="B68" s="94" t="s">
        <v>67</v>
      </c>
      <c r="C68" s="101">
        <f t="shared" si="0"/>
        <v>75.400000000000006</v>
      </c>
      <c r="D68" s="77">
        <v>79.002624671916024</v>
      </c>
      <c r="E68" s="126">
        <v>66</v>
      </c>
      <c r="F68" s="77">
        <v>69.028871391076123</v>
      </c>
      <c r="G68" s="123">
        <v>9.4</v>
      </c>
      <c r="H68" s="108">
        <v>9.9737532808398957</v>
      </c>
      <c r="I68" s="123">
        <f t="shared" si="1"/>
        <v>24.599999999999998</v>
      </c>
      <c r="J68" s="108">
        <v>20.99737532808399</v>
      </c>
      <c r="K68" s="126">
        <v>21.2</v>
      </c>
      <c r="L68" s="108">
        <v>18.372703412073491</v>
      </c>
      <c r="M68" s="123">
        <v>3.4</v>
      </c>
      <c r="N68" s="108">
        <v>2.6246719160104988</v>
      </c>
      <c r="O68" s="123">
        <v>76.099999999999994</v>
      </c>
      <c r="P68" s="108">
        <v>81.390641208357437</v>
      </c>
      <c r="Q68" s="123">
        <v>6.3</v>
      </c>
      <c r="R68" s="108">
        <v>6.5069374541236682</v>
      </c>
      <c r="S68" s="123">
        <v>15.9</v>
      </c>
      <c r="T68" s="108">
        <v>10.878696335512879</v>
      </c>
      <c r="U68" s="125">
        <v>1.6</v>
      </c>
      <c r="V68" s="108">
        <v>1.2237250020060038</v>
      </c>
    </row>
    <row r="69" spans="1:29" ht="13.2">
      <c r="A69" s="2">
        <v>66</v>
      </c>
      <c r="B69" s="94" t="s">
        <v>68</v>
      </c>
      <c r="C69" s="101">
        <f t="shared" ref="C69:C71" si="2">E69+G69</f>
        <v>86.399999999999991</v>
      </c>
      <c r="D69" s="77">
        <v>91.176470588235304</v>
      </c>
      <c r="E69" s="126">
        <v>79.599999999999994</v>
      </c>
      <c r="F69" s="77">
        <v>83.333333333333343</v>
      </c>
      <c r="G69" s="123">
        <v>6.8</v>
      </c>
      <c r="H69" s="108">
        <v>7.8431372549019605</v>
      </c>
      <c r="I69" s="123">
        <f t="shared" ref="I69:I71" si="3">K69+M69</f>
        <v>13.6</v>
      </c>
      <c r="J69" s="108">
        <v>8.8235294117647065</v>
      </c>
      <c r="K69" s="126">
        <v>12.6</v>
      </c>
      <c r="L69" s="108">
        <v>8.8235294117647065</v>
      </c>
      <c r="M69" s="123">
        <v>1</v>
      </c>
      <c r="N69" s="108">
        <v>0</v>
      </c>
      <c r="O69" s="123">
        <v>88.9</v>
      </c>
      <c r="P69" s="108">
        <v>90.96003818416095</v>
      </c>
      <c r="Q69" s="123">
        <v>3.4</v>
      </c>
      <c r="R69" s="108">
        <v>3.636806825993216</v>
      </c>
      <c r="S69" s="123">
        <v>7.4</v>
      </c>
      <c r="T69" s="108">
        <v>5.403154989845838</v>
      </c>
      <c r="U69" s="125">
        <v>0.4</v>
      </c>
      <c r="V69" s="108">
        <v>0</v>
      </c>
    </row>
    <row r="70" spans="1:29" ht="13.2">
      <c r="A70" s="2">
        <v>67</v>
      </c>
      <c r="B70" s="94" t="s">
        <v>69</v>
      </c>
      <c r="C70" s="101">
        <f t="shared" si="2"/>
        <v>90.6</v>
      </c>
      <c r="D70" s="77">
        <v>90.410958904109592</v>
      </c>
      <c r="E70" s="126">
        <v>81.3</v>
      </c>
      <c r="F70" s="77">
        <v>80.821917808219183</v>
      </c>
      <c r="G70" s="123">
        <v>9.3000000000000007</v>
      </c>
      <c r="H70" s="108">
        <v>9.5890410958904102</v>
      </c>
      <c r="I70" s="123">
        <f t="shared" si="3"/>
        <v>9.3000000000000007</v>
      </c>
      <c r="J70" s="108">
        <v>9.5890410958904102</v>
      </c>
      <c r="K70" s="126">
        <v>8</v>
      </c>
      <c r="L70" s="108">
        <v>8.2191780821917799</v>
      </c>
      <c r="M70" s="123">
        <v>1.3</v>
      </c>
      <c r="N70" s="108">
        <v>1.3698630136986301</v>
      </c>
      <c r="O70" s="123">
        <v>91.8</v>
      </c>
      <c r="P70" s="108">
        <v>91.794222678832028</v>
      </c>
      <c r="Q70" s="123">
        <v>4.7</v>
      </c>
      <c r="R70" s="108">
        <v>4.7008565875760642</v>
      </c>
      <c r="S70" s="123">
        <v>1.7</v>
      </c>
      <c r="T70" s="108">
        <v>1.6959676918627142</v>
      </c>
      <c r="U70" s="125">
        <v>1.8</v>
      </c>
      <c r="V70" s="108">
        <v>1.8089530417291948</v>
      </c>
    </row>
    <row r="71" spans="1:29" ht="13.2">
      <c r="A71" s="9">
        <v>68</v>
      </c>
      <c r="B71" s="99" t="s">
        <v>70</v>
      </c>
      <c r="C71" s="10">
        <f t="shared" si="2"/>
        <v>86.4</v>
      </c>
      <c r="D71" s="78">
        <v>88.095238095238102</v>
      </c>
      <c r="E71" s="42">
        <v>70.400000000000006</v>
      </c>
      <c r="F71" s="78">
        <v>67.857142857142861</v>
      </c>
      <c r="G71" s="32">
        <v>16</v>
      </c>
      <c r="H71" s="20">
        <v>20.238095238095237</v>
      </c>
      <c r="I71" s="32">
        <f t="shared" si="3"/>
        <v>13.600000000000001</v>
      </c>
      <c r="J71" s="20">
        <v>11.904761904761903</v>
      </c>
      <c r="K71" s="42">
        <v>6.2</v>
      </c>
      <c r="L71" s="20">
        <v>5.9523809523809517</v>
      </c>
      <c r="M71" s="32">
        <v>7.4</v>
      </c>
      <c r="N71" s="20">
        <v>5.9523809523809517</v>
      </c>
      <c r="O71" s="32">
        <v>92.9</v>
      </c>
      <c r="P71" s="20">
        <v>89.041340241283891</v>
      </c>
      <c r="Q71" s="32">
        <v>5.3</v>
      </c>
      <c r="R71" s="20">
        <v>9.139506013977595</v>
      </c>
      <c r="S71" s="32">
        <v>1</v>
      </c>
      <c r="T71" s="20">
        <v>1.2413883683769098</v>
      </c>
      <c r="U71" s="127">
        <v>0.9</v>
      </c>
      <c r="V71" s="20">
        <v>0.57776537636159964</v>
      </c>
    </row>
    <row r="72" spans="1:29" ht="13.2">
      <c r="A72" s="4"/>
      <c r="B72" s="5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9" s="16" customFormat="1" ht="9.6">
      <c r="A73" s="269" t="s">
        <v>120</v>
      </c>
      <c r="B73" s="272" t="s">
        <v>127</v>
      </c>
      <c r="C73" s="305" t="s">
        <v>152</v>
      </c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7"/>
      <c r="O73" s="291" t="s">
        <v>153</v>
      </c>
      <c r="P73" s="308"/>
      <c r="Q73" s="308"/>
      <c r="R73" s="308"/>
      <c r="S73" s="308"/>
      <c r="T73" s="308"/>
      <c r="U73" s="308"/>
      <c r="V73" s="309"/>
      <c r="AB73" s="128"/>
      <c r="AC73" s="128"/>
    </row>
    <row r="74" spans="1:29" s="29" customFormat="1" ht="13.2">
      <c r="A74" s="285"/>
      <c r="B74" s="304"/>
      <c r="C74" s="291" t="s">
        <v>154</v>
      </c>
      <c r="D74" s="303"/>
      <c r="E74" s="291" t="s">
        <v>155</v>
      </c>
      <c r="F74" s="303"/>
      <c r="G74" s="291" t="s">
        <v>156</v>
      </c>
      <c r="H74" s="303"/>
      <c r="I74" s="291" t="s">
        <v>157</v>
      </c>
      <c r="J74" s="303"/>
      <c r="K74" s="291" t="s">
        <v>158</v>
      </c>
      <c r="L74" s="303"/>
      <c r="M74" s="291" t="s">
        <v>159</v>
      </c>
      <c r="N74" s="303"/>
      <c r="O74" s="291" t="s">
        <v>155</v>
      </c>
      <c r="P74" s="303"/>
      <c r="Q74" s="291" t="s">
        <v>156</v>
      </c>
      <c r="R74" s="303"/>
      <c r="S74" s="291" t="s">
        <v>158</v>
      </c>
      <c r="T74" s="303"/>
      <c r="U74" s="311" t="s">
        <v>159</v>
      </c>
      <c r="V74" s="312"/>
      <c r="AB74" s="128"/>
      <c r="AC74" s="128"/>
    </row>
    <row r="75" spans="1:29" s="16" customFormat="1" ht="9.6">
      <c r="A75" s="286"/>
      <c r="B75" s="281"/>
      <c r="C75" s="119" t="s">
        <v>181</v>
      </c>
      <c r="D75" s="135" t="s">
        <v>182</v>
      </c>
      <c r="E75" s="46" t="s">
        <v>181</v>
      </c>
      <c r="F75" s="135" t="s">
        <v>182</v>
      </c>
      <c r="G75" s="46" t="s">
        <v>181</v>
      </c>
      <c r="H75" s="135" t="s">
        <v>182</v>
      </c>
      <c r="I75" s="46" t="s">
        <v>181</v>
      </c>
      <c r="J75" s="135" t="s">
        <v>182</v>
      </c>
      <c r="K75" s="46" t="s">
        <v>181</v>
      </c>
      <c r="L75" s="135" t="s">
        <v>182</v>
      </c>
      <c r="M75" s="46" t="s">
        <v>181</v>
      </c>
      <c r="N75" s="135" t="s">
        <v>182</v>
      </c>
      <c r="O75" s="46" t="s">
        <v>181</v>
      </c>
      <c r="P75" s="135" t="s">
        <v>182</v>
      </c>
      <c r="Q75" s="46" t="s">
        <v>181</v>
      </c>
      <c r="R75" s="135" t="s">
        <v>182</v>
      </c>
      <c r="S75" s="46" t="s">
        <v>181</v>
      </c>
      <c r="T75" s="135" t="s">
        <v>182</v>
      </c>
      <c r="U75" s="79" t="s">
        <v>181</v>
      </c>
      <c r="V75" s="135" t="s">
        <v>182</v>
      </c>
      <c r="AB75" s="128"/>
      <c r="AC75" s="128"/>
    </row>
    <row r="76" spans="1:29" ht="13.2">
      <c r="A76" s="6">
        <v>69</v>
      </c>
      <c r="B76" s="97" t="s">
        <v>71</v>
      </c>
      <c r="C76" s="120">
        <f t="shared" ref="C76:C124" si="4">E76+G76</f>
        <v>90.7</v>
      </c>
      <c r="D76" s="75">
        <v>91.208791208791197</v>
      </c>
      <c r="E76" s="124">
        <v>88.4</v>
      </c>
      <c r="F76" s="75">
        <v>85.714285714285708</v>
      </c>
      <c r="G76" s="121">
        <v>2.2999999999999998</v>
      </c>
      <c r="H76" s="106">
        <v>5.4945054945054945</v>
      </c>
      <c r="I76" s="121">
        <f t="shared" ref="I76:I124" si="5">K76+M76</f>
        <v>9.4</v>
      </c>
      <c r="J76" s="106">
        <v>8.791208791208792</v>
      </c>
      <c r="K76" s="124">
        <v>4.7</v>
      </c>
      <c r="L76" s="106">
        <v>4.395604395604396</v>
      </c>
      <c r="M76" s="121">
        <v>4.7</v>
      </c>
      <c r="N76" s="106">
        <v>4.395604395604396</v>
      </c>
      <c r="O76" s="121">
        <v>95</v>
      </c>
      <c r="P76" s="106">
        <v>93.951699366896293</v>
      </c>
      <c r="Q76" s="121">
        <v>0.5</v>
      </c>
      <c r="R76" s="106">
        <v>2.1734461865698975</v>
      </c>
      <c r="S76" s="121">
        <v>1.3</v>
      </c>
      <c r="T76" s="106">
        <v>1.1166908663713522</v>
      </c>
      <c r="U76" s="125">
        <v>3.2</v>
      </c>
      <c r="V76" s="106">
        <v>2.7581635801624538</v>
      </c>
    </row>
    <row r="77" spans="1:29" ht="13.2">
      <c r="A77" s="6">
        <v>70</v>
      </c>
      <c r="B77" s="97" t="s">
        <v>72</v>
      </c>
      <c r="C77" s="103">
        <f t="shared" si="4"/>
        <v>91.3</v>
      </c>
      <c r="D77" s="76">
        <v>92.24137931034484</v>
      </c>
      <c r="E77" s="125">
        <v>86.8</v>
      </c>
      <c r="F77" s="76">
        <v>88.505747126436788</v>
      </c>
      <c r="G77" s="122">
        <v>4.5</v>
      </c>
      <c r="H77" s="107">
        <v>3.7356321839080464</v>
      </c>
      <c r="I77" s="122">
        <f t="shared" si="5"/>
        <v>8.6999999999999993</v>
      </c>
      <c r="J77" s="107">
        <v>7.7586206896551726</v>
      </c>
      <c r="K77" s="125">
        <v>8.6999999999999993</v>
      </c>
      <c r="L77" s="107">
        <v>7.7586206896551726</v>
      </c>
      <c r="M77" s="122">
        <v>0</v>
      </c>
      <c r="N77" s="107">
        <v>0</v>
      </c>
      <c r="O77" s="122">
        <v>94.7</v>
      </c>
      <c r="P77" s="107">
        <v>95.653324389362652</v>
      </c>
      <c r="Q77" s="122">
        <v>1.9</v>
      </c>
      <c r="R77" s="107">
        <v>1.5916955073485843</v>
      </c>
      <c r="S77" s="122">
        <v>3.4</v>
      </c>
      <c r="T77" s="107">
        <v>2.7549801032887666</v>
      </c>
      <c r="U77" s="125">
        <v>0</v>
      </c>
      <c r="V77" s="107">
        <v>0</v>
      </c>
    </row>
    <row r="78" spans="1:29" ht="13.2">
      <c r="A78" s="6">
        <v>71</v>
      </c>
      <c r="B78" s="97" t="s">
        <v>73</v>
      </c>
      <c r="C78" s="103">
        <f t="shared" si="4"/>
        <v>91.1</v>
      </c>
      <c r="D78" s="76">
        <v>92.988929889298888</v>
      </c>
      <c r="E78" s="125">
        <v>90</v>
      </c>
      <c r="F78" s="76">
        <v>92.250922509225092</v>
      </c>
      <c r="G78" s="122">
        <v>1.1000000000000001</v>
      </c>
      <c r="H78" s="107">
        <v>0.73800738007380073</v>
      </c>
      <c r="I78" s="122">
        <f t="shared" si="5"/>
        <v>8.8999999999999986</v>
      </c>
      <c r="J78" s="107">
        <v>7.0110701107011062</v>
      </c>
      <c r="K78" s="125">
        <v>8.1999999999999993</v>
      </c>
      <c r="L78" s="107">
        <v>6.2730627306273057</v>
      </c>
      <c r="M78" s="122">
        <v>0.7</v>
      </c>
      <c r="N78" s="107">
        <v>0.73800738007380073</v>
      </c>
      <c r="O78" s="122">
        <v>96.4</v>
      </c>
      <c r="P78" s="107">
        <v>97.092166412840655</v>
      </c>
      <c r="Q78" s="122">
        <v>0.7</v>
      </c>
      <c r="R78" s="107">
        <v>0.55559793373260602</v>
      </c>
      <c r="S78" s="122">
        <v>2.8</v>
      </c>
      <c r="T78" s="107">
        <v>2.2228768885076353</v>
      </c>
      <c r="U78" s="125">
        <v>0.1</v>
      </c>
      <c r="V78" s="107">
        <v>0.12935876491910894</v>
      </c>
    </row>
    <row r="79" spans="1:29" ht="13.2">
      <c r="A79" s="6">
        <v>72</v>
      </c>
      <c r="B79" s="97" t="s">
        <v>74</v>
      </c>
      <c r="C79" s="103">
        <f t="shared" si="4"/>
        <v>71.2</v>
      </c>
      <c r="D79" s="76">
        <v>76.430976430976429</v>
      </c>
      <c r="E79" s="125">
        <v>60.5</v>
      </c>
      <c r="F79" s="76">
        <v>62.962962962962962</v>
      </c>
      <c r="G79" s="122">
        <v>10.7</v>
      </c>
      <c r="H79" s="107">
        <v>13.468013468013467</v>
      </c>
      <c r="I79" s="122">
        <f t="shared" si="5"/>
        <v>28.900000000000002</v>
      </c>
      <c r="J79" s="107">
        <v>23.569023569023567</v>
      </c>
      <c r="K79" s="125">
        <v>25.8</v>
      </c>
      <c r="L79" s="107">
        <v>20.875420875420875</v>
      </c>
      <c r="M79" s="122">
        <v>3.1</v>
      </c>
      <c r="N79" s="107">
        <v>2.6936026936026933</v>
      </c>
      <c r="O79" s="122">
        <v>84.9</v>
      </c>
      <c r="P79" s="107">
        <v>86.903245517658149</v>
      </c>
      <c r="Q79" s="122">
        <v>3.9</v>
      </c>
      <c r="R79" s="107">
        <v>5.1480680900272064</v>
      </c>
      <c r="S79" s="122">
        <v>10.4</v>
      </c>
      <c r="T79" s="107">
        <v>7.40897241400158</v>
      </c>
      <c r="U79" s="125">
        <v>0.8</v>
      </c>
      <c r="V79" s="107">
        <v>0.53971397831306256</v>
      </c>
    </row>
    <row r="80" spans="1:29" ht="13.2">
      <c r="A80" s="6">
        <v>73</v>
      </c>
      <c r="B80" s="97" t="s">
        <v>75</v>
      </c>
      <c r="C80" s="103">
        <f t="shared" si="4"/>
        <v>78.7</v>
      </c>
      <c r="D80" s="76">
        <v>79.629629629629633</v>
      </c>
      <c r="E80" s="125">
        <v>75.2</v>
      </c>
      <c r="F80" s="76">
        <v>75.925925925925924</v>
      </c>
      <c r="G80" s="122">
        <v>3.5</v>
      </c>
      <c r="H80" s="107">
        <v>3.7037037037037033</v>
      </c>
      <c r="I80" s="122">
        <f t="shared" si="5"/>
        <v>21.2</v>
      </c>
      <c r="J80" s="107">
        <v>20.370370370370367</v>
      </c>
      <c r="K80" s="125">
        <v>15.9</v>
      </c>
      <c r="L80" s="107">
        <v>14.814814814814813</v>
      </c>
      <c r="M80" s="122">
        <v>5.3</v>
      </c>
      <c r="N80" s="107">
        <v>5.5555555555555554</v>
      </c>
      <c r="O80" s="122">
        <v>96.4</v>
      </c>
      <c r="P80" s="107">
        <v>95.875126916948915</v>
      </c>
      <c r="Q80" s="122">
        <v>0.3</v>
      </c>
      <c r="R80" s="107">
        <v>1.0339871280448649</v>
      </c>
      <c r="S80" s="122">
        <v>2.1</v>
      </c>
      <c r="T80" s="107">
        <v>1.8269496849078692</v>
      </c>
      <c r="U80" s="125">
        <v>1.2</v>
      </c>
      <c r="V80" s="107">
        <v>1.263936270098351</v>
      </c>
    </row>
    <row r="81" spans="1:29" ht="13.2">
      <c r="A81" s="6">
        <v>74</v>
      </c>
      <c r="B81" s="97" t="s">
        <v>76</v>
      </c>
      <c r="C81" s="101">
        <f t="shared" si="4"/>
        <v>77.900000000000006</v>
      </c>
      <c r="D81" s="77">
        <v>80</v>
      </c>
      <c r="E81" s="126">
        <v>71.2</v>
      </c>
      <c r="F81" s="77">
        <v>70.303030303030297</v>
      </c>
      <c r="G81" s="123">
        <v>6.7</v>
      </c>
      <c r="H81" s="108">
        <v>9.6969696969696972</v>
      </c>
      <c r="I81" s="123">
        <f t="shared" si="5"/>
        <v>22.1</v>
      </c>
      <c r="J81" s="108">
        <v>20</v>
      </c>
      <c r="K81" s="126">
        <v>19</v>
      </c>
      <c r="L81" s="108">
        <v>17.272727272727273</v>
      </c>
      <c r="M81" s="123">
        <v>3.1</v>
      </c>
      <c r="N81" s="108">
        <v>2.7272727272727271</v>
      </c>
      <c r="O81" s="123">
        <v>89</v>
      </c>
      <c r="P81" s="108">
        <v>88.626927519310939</v>
      </c>
      <c r="Q81" s="123">
        <v>2.6</v>
      </c>
      <c r="R81" s="108">
        <v>3.5817246015776032</v>
      </c>
      <c r="S81" s="123">
        <v>5.7</v>
      </c>
      <c r="T81" s="108">
        <v>5.2084544378639599</v>
      </c>
      <c r="U81" s="125">
        <v>2.7</v>
      </c>
      <c r="V81" s="108">
        <v>2.5828934412475038</v>
      </c>
    </row>
    <row r="82" spans="1:29" ht="13.2">
      <c r="A82" s="6">
        <v>75</v>
      </c>
      <c r="B82" s="97" t="s">
        <v>77</v>
      </c>
      <c r="C82" s="103">
        <f t="shared" si="4"/>
        <v>71.099999999999994</v>
      </c>
      <c r="D82" s="76">
        <v>74.838709677419359</v>
      </c>
      <c r="E82" s="125">
        <v>60</v>
      </c>
      <c r="F82" s="76">
        <v>59.677419354838712</v>
      </c>
      <c r="G82" s="122">
        <v>11.1</v>
      </c>
      <c r="H82" s="107">
        <v>15.161290322580644</v>
      </c>
      <c r="I82" s="122">
        <f t="shared" si="5"/>
        <v>28.900000000000002</v>
      </c>
      <c r="J82" s="107">
        <v>25.161290322580644</v>
      </c>
      <c r="K82" s="125">
        <v>24.6</v>
      </c>
      <c r="L82" s="107">
        <v>21.612903225806452</v>
      </c>
      <c r="M82" s="122">
        <v>4.3</v>
      </c>
      <c r="N82" s="107">
        <v>3.5483870967741935</v>
      </c>
      <c r="O82" s="122">
        <v>84.3</v>
      </c>
      <c r="P82" s="107">
        <v>84.176346789126612</v>
      </c>
      <c r="Q82" s="122">
        <v>5</v>
      </c>
      <c r="R82" s="107">
        <v>6.4668432946671475</v>
      </c>
      <c r="S82" s="122">
        <v>9.3000000000000007</v>
      </c>
      <c r="T82" s="107">
        <v>8.1108274494295785</v>
      </c>
      <c r="U82" s="125">
        <v>1.4</v>
      </c>
      <c r="V82" s="107">
        <v>1.2459824667766577</v>
      </c>
    </row>
    <row r="83" spans="1:29" ht="13.2">
      <c r="A83" s="6">
        <v>76</v>
      </c>
      <c r="B83" s="97" t="s">
        <v>78</v>
      </c>
      <c r="C83" s="103">
        <f t="shared" si="4"/>
        <v>83.4</v>
      </c>
      <c r="D83" s="76">
        <v>85.279187817258887</v>
      </c>
      <c r="E83" s="125">
        <v>76.400000000000006</v>
      </c>
      <c r="F83" s="76">
        <v>77.664974619289339</v>
      </c>
      <c r="G83" s="122">
        <v>7</v>
      </c>
      <c r="H83" s="107">
        <v>7.6142131979695442</v>
      </c>
      <c r="I83" s="122">
        <f t="shared" si="5"/>
        <v>16.600000000000001</v>
      </c>
      <c r="J83" s="107">
        <v>14.720812182741117</v>
      </c>
      <c r="K83" s="125">
        <v>12.6</v>
      </c>
      <c r="L83" s="107">
        <v>10.659898477157361</v>
      </c>
      <c r="M83" s="122">
        <v>4</v>
      </c>
      <c r="N83" s="107">
        <v>4.0609137055837561</v>
      </c>
      <c r="O83" s="122">
        <v>94.2</v>
      </c>
      <c r="P83" s="107">
        <v>94.286567516244929</v>
      </c>
      <c r="Q83" s="122">
        <v>1.8</v>
      </c>
      <c r="R83" s="107">
        <v>2.1027030225174737</v>
      </c>
      <c r="S83" s="122">
        <v>2.7</v>
      </c>
      <c r="T83" s="107">
        <v>2.2905190018718433</v>
      </c>
      <c r="U83" s="125">
        <v>1.3</v>
      </c>
      <c r="V83" s="107">
        <v>1.3202104593657489</v>
      </c>
    </row>
    <row r="84" spans="1:29" ht="13.2">
      <c r="A84" s="6">
        <v>77</v>
      </c>
      <c r="B84" s="97" t="s">
        <v>79</v>
      </c>
      <c r="C84" s="103">
        <f t="shared" si="4"/>
        <v>90</v>
      </c>
      <c r="D84" s="76">
        <v>91.208791208791197</v>
      </c>
      <c r="E84" s="125">
        <v>82.2</v>
      </c>
      <c r="F84" s="76">
        <v>85.714285714285708</v>
      </c>
      <c r="G84" s="122">
        <v>7.8</v>
      </c>
      <c r="H84" s="107">
        <v>5.4945054945054945</v>
      </c>
      <c r="I84" s="122">
        <f t="shared" si="5"/>
        <v>10</v>
      </c>
      <c r="J84" s="107">
        <v>8.791208791208792</v>
      </c>
      <c r="K84" s="125">
        <v>10</v>
      </c>
      <c r="L84" s="107">
        <v>8.791208791208792</v>
      </c>
      <c r="M84" s="122">
        <v>0</v>
      </c>
      <c r="N84" s="107">
        <v>0</v>
      </c>
      <c r="O84" s="122">
        <v>96.6</v>
      </c>
      <c r="P84" s="107">
        <v>96.523222317219748</v>
      </c>
      <c r="Q84" s="122">
        <v>1</v>
      </c>
      <c r="R84" s="107">
        <v>1.6237005640147233</v>
      </c>
      <c r="S84" s="122">
        <v>2.4</v>
      </c>
      <c r="T84" s="107">
        <v>1.8530771187655275</v>
      </c>
      <c r="U84" s="125">
        <v>0</v>
      </c>
      <c r="V84" s="107">
        <v>0</v>
      </c>
      <c r="AB84" s="130"/>
      <c r="AC84" s="130"/>
    </row>
    <row r="85" spans="1:29" ht="13.2">
      <c r="A85" s="6">
        <v>78</v>
      </c>
      <c r="B85" s="97" t="s">
        <v>80</v>
      </c>
      <c r="C85" s="103">
        <f t="shared" si="4"/>
        <v>69.899999999999991</v>
      </c>
      <c r="D85" s="76">
        <v>72.987012987012989</v>
      </c>
      <c r="E85" s="125">
        <v>56.8</v>
      </c>
      <c r="F85" s="76">
        <v>57.142857142857139</v>
      </c>
      <c r="G85" s="122">
        <v>13.1</v>
      </c>
      <c r="H85" s="107">
        <v>15.844155844155845</v>
      </c>
      <c r="I85" s="122">
        <f t="shared" si="5"/>
        <v>30.1</v>
      </c>
      <c r="J85" s="107">
        <v>27.012987012987011</v>
      </c>
      <c r="K85" s="125">
        <v>26.8</v>
      </c>
      <c r="L85" s="107">
        <v>24.415584415584416</v>
      </c>
      <c r="M85" s="122">
        <v>3.3</v>
      </c>
      <c r="N85" s="107">
        <v>2.5974025974025974</v>
      </c>
      <c r="O85" s="122">
        <v>77.5</v>
      </c>
      <c r="P85" s="107">
        <v>78.173899833229967</v>
      </c>
      <c r="Q85" s="122">
        <v>6.8</v>
      </c>
      <c r="R85" s="107">
        <v>7.675817106544006</v>
      </c>
      <c r="S85" s="122">
        <v>14.2</v>
      </c>
      <c r="T85" s="107">
        <v>12.921462516170838</v>
      </c>
      <c r="U85" s="125">
        <v>1.5</v>
      </c>
      <c r="V85" s="107">
        <v>1.2288205440552031</v>
      </c>
    </row>
    <row r="86" spans="1:29" ht="13.2">
      <c r="A86" s="6">
        <v>79</v>
      </c>
      <c r="B86" s="97" t="s">
        <v>81</v>
      </c>
      <c r="C86" s="103">
        <f t="shared" si="4"/>
        <v>79.399999999999991</v>
      </c>
      <c r="D86" s="76">
        <v>81.560283687943254</v>
      </c>
      <c r="E86" s="125">
        <v>70.099999999999994</v>
      </c>
      <c r="F86" s="76">
        <v>70.212765957446805</v>
      </c>
      <c r="G86" s="122">
        <v>9.3000000000000007</v>
      </c>
      <c r="H86" s="107">
        <v>11.347517730496454</v>
      </c>
      <c r="I86" s="122">
        <f t="shared" si="5"/>
        <v>20.6</v>
      </c>
      <c r="J86" s="107">
        <v>18.439716312056738</v>
      </c>
      <c r="K86" s="125">
        <v>17.100000000000001</v>
      </c>
      <c r="L86" s="107">
        <v>14.893617021276595</v>
      </c>
      <c r="M86" s="122">
        <v>3.5</v>
      </c>
      <c r="N86" s="107">
        <v>3.5460992907801421</v>
      </c>
      <c r="O86" s="122">
        <v>87.3</v>
      </c>
      <c r="P86" s="107">
        <v>87.113437975603929</v>
      </c>
      <c r="Q86" s="122">
        <v>3.5</v>
      </c>
      <c r="R86" s="107">
        <v>5.0414166594984922</v>
      </c>
      <c r="S86" s="122">
        <v>7.4</v>
      </c>
      <c r="T86" s="107">
        <v>6.0709831513520847</v>
      </c>
      <c r="U86" s="125">
        <v>1.8</v>
      </c>
      <c r="V86" s="107">
        <v>1.7741622135454846</v>
      </c>
    </row>
    <row r="87" spans="1:29" ht="13.2">
      <c r="A87" s="6">
        <v>80</v>
      </c>
      <c r="B87" s="97" t="s">
        <v>82</v>
      </c>
      <c r="C87" s="103">
        <f t="shared" si="4"/>
        <v>68.899999999999991</v>
      </c>
      <c r="D87" s="76">
        <v>74.366197183098592</v>
      </c>
      <c r="E87" s="125">
        <v>55.3</v>
      </c>
      <c r="F87" s="76">
        <v>58.028169014084504</v>
      </c>
      <c r="G87" s="122">
        <v>13.6</v>
      </c>
      <c r="H87" s="107">
        <v>16.338028169014084</v>
      </c>
      <c r="I87" s="122">
        <f t="shared" si="5"/>
        <v>31</v>
      </c>
      <c r="J87" s="107">
        <v>25.633802816901412</v>
      </c>
      <c r="K87" s="125">
        <v>26.7</v>
      </c>
      <c r="L87" s="107">
        <v>21.971830985915496</v>
      </c>
      <c r="M87" s="122">
        <v>4.3</v>
      </c>
      <c r="N87" s="107">
        <v>3.6619718309859155</v>
      </c>
      <c r="O87" s="122">
        <v>75.400000000000006</v>
      </c>
      <c r="P87" s="107">
        <v>77.324130936526643</v>
      </c>
      <c r="Q87" s="122">
        <v>7.6</v>
      </c>
      <c r="R87" s="107">
        <v>9.8037589271130354</v>
      </c>
      <c r="S87" s="122">
        <v>15</v>
      </c>
      <c r="T87" s="107">
        <v>11.312151730298202</v>
      </c>
      <c r="U87" s="125">
        <v>2</v>
      </c>
      <c r="V87" s="107">
        <v>1.5599584060621161</v>
      </c>
    </row>
    <row r="88" spans="1:29" ht="13.2">
      <c r="A88" s="95">
        <v>81</v>
      </c>
      <c r="B88" s="98" t="s">
        <v>83</v>
      </c>
      <c r="C88" s="103">
        <f t="shared" si="4"/>
        <v>74.7</v>
      </c>
      <c r="D88" s="76">
        <v>79.883945841392645</v>
      </c>
      <c r="E88" s="125">
        <v>57.7</v>
      </c>
      <c r="F88" s="76">
        <v>58.607350096711798</v>
      </c>
      <c r="G88" s="122">
        <v>17</v>
      </c>
      <c r="H88" s="107">
        <v>21.276595744680851</v>
      </c>
      <c r="I88" s="122">
        <f t="shared" si="5"/>
        <v>25.2</v>
      </c>
      <c r="J88" s="107">
        <v>20.116054158607351</v>
      </c>
      <c r="K88" s="125">
        <v>21</v>
      </c>
      <c r="L88" s="107">
        <v>16.827852998065765</v>
      </c>
      <c r="M88" s="122">
        <v>4.2</v>
      </c>
      <c r="N88" s="107">
        <v>3.2882011605415857</v>
      </c>
      <c r="O88" s="122">
        <v>80.2</v>
      </c>
      <c r="P88" s="107">
        <v>81.278646770419257</v>
      </c>
      <c r="Q88" s="122">
        <v>7.4</v>
      </c>
      <c r="R88" s="107">
        <v>9.0265636416844366</v>
      </c>
      <c r="S88" s="122">
        <v>10.5</v>
      </c>
      <c r="T88" s="107">
        <v>8.2471162633794393</v>
      </c>
      <c r="U88" s="125">
        <v>1.9</v>
      </c>
      <c r="V88" s="107">
        <v>1.4476733245168634</v>
      </c>
    </row>
    <row r="89" spans="1:29" ht="13.2">
      <c r="A89" s="95">
        <v>82</v>
      </c>
      <c r="B89" s="98" t="s">
        <v>84</v>
      </c>
      <c r="C89" s="103">
        <f t="shared" si="4"/>
        <v>89.9</v>
      </c>
      <c r="D89" s="76">
        <v>91.83673469387756</v>
      </c>
      <c r="E89" s="125">
        <v>86.5</v>
      </c>
      <c r="F89" s="76">
        <v>86.054421768707485</v>
      </c>
      <c r="G89" s="122">
        <v>3.4</v>
      </c>
      <c r="H89" s="107">
        <v>5.7823129251700678</v>
      </c>
      <c r="I89" s="122">
        <f t="shared" si="5"/>
        <v>10.200000000000001</v>
      </c>
      <c r="J89" s="107">
        <v>8.1632653061224492</v>
      </c>
      <c r="K89" s="125">
        <v>8.8000000000000007</v>
      </c>
      <c r="L89" s="107">
        <v>6.8027210884353746</v>
      </c>
      <c r="M89" s="122">
        <v>1.4</v>
      </c>
      <c r="N89" s="107">
        <v>1.3605442176870748</v>
      </c>
      <c r="O89" s="122">
        <v>93.1</v>
      </c>
      <c r="P89" s="107">
        <v>93.072579722247596</v>
      </c>
      <c r="Q89" s="122">
        <v>1.6</v>
      </c>
      <c r="R89" s="107">
        <v>3.0492887987709922</v>
      </c>
      <c r="S89" s="122">
        <v>5</v>
      </c>
      <c r="T89" s="107">
        <v>3.6359224442236751</v>
      </c>
      <c r="U89" s="125">
        <v>0.3</v>
      </c>
      <c r="V89" s="107">
        <v>0.24220903475773939</v>
      </c>
    </row>
    <row r="90" spans="1:29" ht="13.2">
      <c r="A90" s="95">
        <v>83</v>
      </c>
      <c r="B90" s="98" t="s">
        <v>85</v>
      </c>
      <c r="C90" s="103">
        <f t="shared" si="4"/>
        <v>86.4</v>
      </c>
      <c r="D90" s="76">
        <v>87.89473684210526</v>
      </c>
      <c r="E90" s="125">
        <v>80.7</v>
      </c>
      <c r="F90" s="76">
        <v>82.10526315789474</v>
      </c>
      <c r="G90" s="122">
        <v>5.7</v>
      </c>
      <c r="H90" s="107">
        <v>5.7894736842105265</v>
      </c>
      <c r="I90" s="122">
        <f t="shared" si="5"/>
        <v>13.5</v>
      </c>
      <c r="J90" s="107">
        <v>12.105263157894736</v>
      </c>
      <c r="K90" s="125">
        <v>12.5</v>
      </c>
      <c r="L90" s="107">
        <v>11.052631578947368</v>
      </c>
      <c r="M90" s="122">
        <v>1</v>
      </c>
      <c r="N90" s="107">
        <v>1.0526315789473684</v>
      </c>
      <c r="O90" s="122">
        <v>89.5</v>
      </c>
      <c r="P90" s="107">
        <v>90.446635171783853</v>
      </c>
      <c r="Q90" s="122">
        <v>4.5</v>
      </c>
      <c r="R90" s="107">
        <v>4.2754179833890626</v>
      </c>
      <c r="S90" s="122">
        <v>5.2</v>
      </c>
      <c r="T90" s="107">
        <v>4.5587901129521233</v>
      </c>
      <c r="U90" s="125">
        <v>0.8</v>
      </c>
      <c r="V90" s="107">
        <v>0.71915673187494522</v>
      </c>
    </row>
    <row r="91" spans="1:29" ht="13.2">
      <c r="A91" s="95">
        <v>84</v>
      </c>
      <c r="B91" s="98" t="s">
        <v>86</v>
      </c>
      <c r="C91" s="103">
        <f t="shared" si="4"/>
        <v>67</v>
      </c>
      <c r="D91" s="76">
        <v>73.764258555133068</v>
      </c>
      <c r="E91" s="125">
        <v>55.8</v>
      </c>
      <c r="F91" s="76">
        <v>60.456273764258547</v>
      </c>
      <c r="G91" s="122">
        <v>11.2</v>
      </c>
      <c r="H91" s="107">
        <v>13.307984790874524</v>
      </c>
      <c r="I91" s="122">
        <f t="shared" si="5"/>
        <v>32.9</v>
      </c>
      <c r="J91" s="107">
        <v>26.235741444866921</v>
      </c>
      <c r="K91" s="125">
        <v>30.3</v>
      </c>
      <c r="L91" s="107">
        <v>24.714828897338403</v>
      </c>
      <c r="M91" s="122">
        <v>2.6</v>
      </c>
      <c r="N91" s="107">
        <v>1.520912547528517</v>
      </c>
      <c r="O91" s="122">
        <v>78.400000000000006</v>
      </c>
      <c r="P91" s="107">
        <v>82.961080141717403</v>
      </c>
      <c r="Q91" s="122">
        <v>5.6</v>
      </c>
      <c r="R91" s="107">
        <v>5.6755805066248355</v>
      </c>
      <c r="S91" s="122">
        <v>15.1</v>
      </c>
      <c r="T91" s="107">
        <v>10.877400336706437</v>
      </c>
      <c r="U91" s="125">
        <v>0.9</v>
      </c>
      <c r="V91" s="107">
        <v>0.48593901495131647</v>
      </c>
    </row>
    <row r="92" spans="1:29" ht="13.2">
      <c r="A92" s="95">
        <v>85</v>
      </c>
      <c r="B92" s="98" t="s">
        <v>87</v>
      </c>
      <c r="C92" s="103">
        <f t="shared" si="4"/>
        <v>96.7</v>
      </c>
      <c r="D92" s="76">
        <v>100</v>
      </c>
      <c r="E92" s="125">
        <v>93.5</v>
      </c>
      <c r="F92" s="76">
        <v>96.774193548387103</v>
      </c>
      <c r="G92" s="122">
        <v>3.2</v>
      </c>
      <c r="H92" s="107">
        <v>3.225806451612903</v>
      </c>
      <c r="I92" s="122">
        <f t="shared" si="5"/>
        <v>3.2</v>
      </c>
      <c r="J92" s="107">
        <v>0</v>
      </c>
      <c r="K92" s="125">
        <v>3.2</v>
      </c>
      <c r="L92" s="107">
        <v>0</v>
      </c>
      <c r="M92" s="122">
        <v>0</v>
      </c>
      <c r="N92" s="107">
        <v>0</v>
      </c>
      <c r="O92" s="122">
        <v>98.8</v>
      </c>
      <c r="P92" s="107">
        <v>99.083616096367905</v>
      </c>
      <c r="Q92" s="122">
        <v>0.9</v>
      </c>
      <c r="R92" s="107">
        <v>0.91638390363210032</v>
      </c>
      <c r="S92" s="122">
        <v>0.4</v>
      </c>
      <c r="T92" s="107">
        <v>0</v>
      </c>
      <c r="U92" s="125">
        <v>0</v>
      </c>
      <c r="V92" s="107">
        <v>0</v>
      </c>
    </row>
    <row r="93" spans="1:29" ht="13.2">
      <c r="A93" s="95">
        <v>86</v>
      </c>
      <c r="B93" s="98" t="s">
        <v>88</v>
      </c>
      <c r="C93" s="103">
        <f t="shared" si="4"/>
        <v>73.8</v>
      </c>
      <c r="D93" s="76">
        <v>78.453038674033152</v>
      </c>
      <c r="E93" s="125">
        <v>66.5</v>
      </c>
      <c r="F93" s="76">
        <v>70.165745856353595</v>
      </c>
      <c r="G93" s="122">
        <v>7.3</v>
      </c>
      <c r="H93" s="107">
        <v>8.2872928176795568</v>
      </c>
      <c r="I93" s="122">
        <f t="shared" si="5"/>
        <v>26.200000000000003</v>
      </c>
      <c r="J93" s="107">
        <v>21.546961325966851</v>
      </c>
      <c r="K93" s="125">
        <v>18.3</v>
      </c>
      <c r="L93" s="107">
        <v>14.917127071823206</v>
      </c>
      <c r="M93" s="122">
        <v>7.9</v>
      </c>
      <c r="N93" s="107">
        <v>6.6298342541436464</v>
      </c>
      <c r="O93" s="122">
        <v>88.1</v>
      </c>
      <c r="P93" s="107">
        <v>89.199906101189853</v>
      </c>
      <c r="Q93" s="122">
        <v>4.8</v>
      </c>
      <c r="R93" s="107">
        <v>4.9142710750734064</v>
      </c>
      <c r="S93" s="122">
        <v>4.4000000000000004</v>
      </c>
      <c r="T93" s="107">
        <v>3.5899387807235241</v>
      </c>
      <c r="U93" s="125">
        <v>2.7</v>
      </c>
      <c r="V93" s="107">
        <v>2.2958840430132241</v>
      </c>
    </row>
    <row r="94" spans="1:29" ht="13.2">
      <c r="A94" s="95">
        <v>87</v>
      </c>
      <c r="B94" s="98" t="s">
        <v>89</v>
      </c>
      <c r="C94" s="103">
        <f t="shared" si="4"/>
        <v>85.8</v>
      </c>
      <c r="D94" s="76">
        <v>91.393442622950829</v>
      </c>
      <c r="E94" s="125">
        <v>80.2</v>
      </c>
      <c r="F94" s="76">
        <v>83.196721311475414</v>
      </c>
      <c r="G94" s="122">
        <v>5.6</v>
      </c>
      <c r="H94" s="107">
        <v>8.1967213114754092</v>
      </c>
      <c r="I94" s="122">
        <f t="shared" si="5"/>
        <v>14.200000000000001</v>
      </c>
      <c r="J94" s="107">
        <v>8.6065573770491799</v>
      </c>
      <c r="K94" s="125">
        <v>12.3</v>
      </c>
      <c r="L94" s="107">
        <v>7.7868852459016393</v>
      </c>
      <c r="M94" s="122">
        <v>1.9</v>
      </c>
      <c r="N94" s="107">
        <v>0.81967213114754101</v>
      </c>
      <c r="O94" s="122">
        <v>89.6</v>
      </c>
      <c r="P94" s="107">
        <v>91.142261177170695</v>
      </c>
      <c r="Q94" s="122">
        <v>4.5</v>
      </c>
      <c r="R94" s="107">
        <v>5.7450516647551684</v>
      </c>
      <c r="S94" s="122">
        <v>5.0999999999999996</v>
      </c>
      <c r="T94" s="107">
        <v>2.6615216757594053</v>
      </c>
      <c r="U94" s="125">
        <v>0.8</v>
      </c>
      <c r="V94" s="107">
        <v>0.45116548231472287</v>
      </c>
    </row>
    <row r="95" spans="1:29" ht="13.2">
      <c r="A95" s="95">
        <v>88</v>
      </c>
      <c r="B95" s="98" t="s">
        <v>90</v>
      </c>
      <c r="C95" s="103">
        <f t="shared" si="4"/>
        <v>56.2</v>
      </c>
      <c r="D95" s="76">
        <v>58.876404494382022</v>
      </c>
      <c r="E95" s="125">
        <v>35.1</v>
      </c>
      <c r="F95" s="76">
        <v>36.629213483146067</v>
      </c>
      <c r="G95" s="122">
        <v>21.1</v>
      </c>
      <c r="H95" s="107">
        <v>22.247191011235955</v>
      </c>
      <c r="I95" s="122">
        <f t="shared" si="5"/>
        <v>43.900000000000006</v>
      </c>
      <c r="J95" s="107">
        <v>41.123595505617978</v>
      </c>
      <c r="K95" s="125">
        <v>31.6</v>
      </c>
      <c r="L95" s="107">
        <v>29.213483146067414</v>
      </c>
      <c r="M95" s="122">
        <v>12.3</v>
      </c>
      <c r="N95" s="107">
        <v>11.910112359550562</v>
      </c>
      <c r="O95" s="122">
        <v>67</v>
      </c>
      <c r="P95" s="107">
        <v>67.478994397405131</v>
      </c>
      <c r="Q95" s="122">
        <v>7.6</v>
      </c>
      <c r="R95" s="107">
        <v>8.1162717387046204</v>
      </c>
      <c r="S95" s="122">
        <v>15.4</v>
      </c>
      <c r="T95" s="107">
        <v>14.474911447306759</v>
      </c>
      <c r="U95" s="125">
        <v>10.1</v>
      </c>
      <c r="V95" s="107">
        <v>9.9298224165834856</v>
      </c>
    </row>
    <row r="96" spans="1:29" ht="13.2">
      <c r="A96" s="95">
        <v>89</v>
      </c>
      <c r="B96" s="98" t="s">
        <v>91</v>
      </c>
      <c r="C96" s="103">
        <f t="shared" si="4"/>
        <v>68.599999999999994</v>
      </c>
      <c r="D96" s="76">
        <v>69.94382022471909</v>
      </c>
      <c r="E96" s="125">
        <v>54.3</v>
      </c>
      <c r="F96" s="76">
        <v>55.337078651685388</v>
      </c>
      <c r="G96" s="122">
        <v>14.3</v>
      </c>
      <c r="H96" s="107">
        <v>14.606741573033707</v>
      </c>
      <c r="I96" s="122">
        <f t="shared" si="5"/>
        <v>31.4</v>
      </c>
      <c r="J96" s="107">
        <v>30.056179775280899</v>
      </c>
      <c r="K96" s="125">
        <v>28.9</v>
      </c>
      <c r="L96" s="107">
        <v>27.528089887640451</v>
      </c>
      <c r="M96" s="122">
        <v>2.5</v>
      </c>
      <c r="N96" s="107">
        <v>2.5280898876404492</v>
      </c>
      <c r="O96" s="122">
        <v>82.6</v>
      </c>
      <c r="P96" s="107">
        <v>82.798473359811453</v>
      </c>
      <c r="Q96" s="122">
        <v>5.6</v>
      </c>
      <c r="R96" s="107">
        <v>5.8012484895350562</v>
      </c>
      <c r="S96" s="122">
        <v>10.9</v>
      </c>
      <c r="T96" s="107">
        <v>10.504984793189445</v>
      </c>
      <c r="U96" s="125">
        <v>0.9</v>
      </c>
      <c r="V96" s="107">
        <v>0.8952933574640507</v>
      </c>
    </row>
    <row r="97" spans="1:22" ht="13.2">
      <c r="A97" s="95">
        <v>90</v>
      </c>
      <c r="B97" s="98" t="s">
        <v>92</v>
      </c>
      <c r="C97" s="103">
        <f t="shared" si="4"/>
        <v>65.7</v>
      </c>
      <c r="D97" s="76">
        <v>66.972477064220186</v>
      </c>
      <c r="E97" s="125">
        <v>44.2</v>
      </c>
      <c r="F97" s="76">
        <v>45.321100917431195</v>
      </c>
      <c r="G97" s="122">
        <v>21.5</v>
      </c>
      <c r="H97" s="107">
        <v>21.651376146788991</v>
      </c>
      <c r="I97" s="122">
        <f t="shared" si="5"/>
        <v>34.299999999999997</v>
      </c>
      <c r="J97" s="107">
        <v>33.027522935779821</v>
      </c>
      <c r="K97" s="125">
        <v>24.2</v>
      </c>
      <c r="L97" s="107">
        <v>23.669724770642205</v>
      </c>
      <c r="M97" s="122">
        <v>10.1</v>
      </c>
      <c r="N97" s="107">
        <v>9.3577981651376145</v>
      </c>
      <c r="O97" s="122">
        <v>71.8</v>
      </c>
      <c r="P97" s="107">
        <v>72.72561574775915</v>
      </c>
      <c r="Q97" s="122">
        <v>10</v>
      </c>
      <c r="R97" s="107">
        <v>10.506697315269717</v>
      </c>
      <c r="S97" s="122">
        <v>12.3</v>
      </c>
      <c r="T97" s="107">
        <v>11.367335297719938</v>
      </c>
      <c r="U97" s="125">
        <v>5.9</v>
      </c>
      <c r="V97" s="107">
        <v>5.4003516392511939</v>
      </c>
    </row>
    <row r="98" spans="1:22" ht="13.2">
      <c r="A98" s="95">
        <v>91</v>
      </c>
      <c r="B98" s="98" t="s">
        <v>93</v>
      </c>
      <c r="C98" s="103">
        <f t="shared" si="4"/>
        <v>71</v>
      </c>
      <c r="D98" s="76">
        <v>72.495446265938057</v>
      </c>
      <c r="E98" s="125">
        <v>52.4</v>
      </c>
      <c r="F98" s="76">
        <v>53.187613843351542</v>
      </c>
      <c r="G98" s="122">
        <v>18.600000000000001</v>
      </c>
      <c r="H98" s="107">
        <v>19.307832422586522</v>
      </c>
      <c r="I98" s="122">
        <f t="shared" si="5"/>
        <v>29</v>
      </c>
      <c r="J98" s="107">
        <v>27.504553734061929</v>
      </c>
      <c r="K98" s="125">
        <v>18.399999999999999</v>
      </c>
      <c r="L98" s="107">
        <v>16.939890710382514</v>
      </c>
      <c r="M98" s="122">
        <v>10.6</v>
      </c>
      <c r="N98" s="107">
        <v>10.564663023679417</v>
      </c>
      <c r="O98" s="122">
        <v>81.8</v>
      </c>
      <c r="P98" s="107">
        <v>83.914806884872945</v>
      </c>
      <c r="Q98" s="122">
        <v>5.5</v>
      </c>
      <c r="R98" s="107">
        <v>5.4344149356584808</v>
      </c>
      <c r="S98" s="122">
        <v>6.4</v>
      </c>
      <c r="T98" s="107">
        <v>5.138919260412802</v>
      </c>
      <c r="U98" s="125">
        <v>6.3</v>
      </c>
      <c r="V98" s="107">
        <v>5.5118589190557676</v>
      </c>
    </row>
    <row r="99" spans="1:22" ht="13.2">
      <c r="A99" s="95">
        <v>92</v>
      </c>
      <c r="B99" s="98" t="s">
        <v>94</v>
      </c>
      <c r="C99" s="103">
        <f t="shared" si="4"/>
        <v>68.8</v>
      </c>
      <c r="D99" s="76">
        <v>71.886120996441278</v>
      </c>
      <c r="E99" s="125">
        <v>49.4</v>
      </c>
      <c r="F99" s="76">
        <v>50.355871886120994</v>
      </c>
      <c r="G99" s="122">
        <v>19.399999999999999</v>
      </c>
      <c r="H99" s="107">
        <v>21.530249110320284</v>
      </c>
      <c r="I99" s="122">
        <f t="shared" si="5"/>
        <v>31.3</v>
      </c>
      <c r="J99" s="107">
        <v>28.113879003558722</v>
      </c>
      <c r="K99" s="125">
        <v>24.1</v>
      </c>
      <c r="L99" s="107">
        <v>22.241992882562279</v>
      </c>
      <c r="M99" s="122">
        <v>7.2</v>
      </c>
      <c r="N99" s="107">
        <v>5.8718861209964412</v>
      </c>
      <c r="O99" s="122">
        <v>83</v>
      </c>
      <c r="P99" s="107">
        <v>84.952505774658519</v>
      </c>
      <c r="Q99" s="122">
        <v>6.7</v>
      </c>
      <c r="R99" s="107">
        <v>6.6225704633768601</v>
      </c>
      <c r="S99" s="122">
        <v>7.2</v>
      </c>
      <c r="T99" s="107">
        <v>5.8458909491853071</v>
      </c>
      <c r="U99" s="125">
        <v>3.2</v>
      </c>
      <c r="V99" s="107">
        <v>2.5790328127793267</v>
      </c>
    </row>
    <row r="100" spans="1:22" ht="13.2">
      <c r="A100" s="95">
        <v>93</v>
      </c>
      <c r="B100" s="98" t="s">
        <v>95</v>
      </c>
      <c r="C100" s="103">
        <f t="shared" si="4"/>
        <v>83.3</v>
      </c>
      <c r="D100" s="76">
        <v>84.875846501128677</v>
      </c>
      <c r="E100" s="125">
        <v>56.4</v>
      </c>
      <c r="F100" s="76">
        <v>58.013544018058695</v>
      </c>
      <c r="G100" s="122">
        <v>26.9</v>
      </c>
      <c r="H100" s="107">
        <v>26.862302483069978</v>
      </c>
      <c r="I100" s="122">
        <f t="shared" si="5"/>
        <v>16.600000000000001</v>
      </c>
      <c r="J100" s="107">
        <v>15.124153498871332</v>
      </c>
      <c r="K100" s="125">
        <v>14.4</v>
      </c>
      <c r="L100" s="107">
        <v>12.866817155756207</v>
      </c>
      <c r="M100" s="122">
        <v>2.2000000000000002</v>
      </c>
      <c r="N100" s="107">
        <v>2.2573363431151243</v>
      </c>
      <c r="O100" s="122">
        <v>83.8</v>
      </c>
      <c r="P100" s="107">
        <v>85.365924765971243</v>
      </c>
      <c r="Q100" s="122">
        <v>9.3000000000000007</v>
      </c>
      <c r="R100" s="107">
        <v>8.6528594120666522</v>
      </c>
      <c r="S100" s="122">
        <v>6.2</v>
      </c>
      <c r="T100" s="107">
        <v>5.2260631439741596</v>
      </c>
      <c r="U100" s="125">
        <v>0.8</v>
      </c>
      <c r="V100" s="107">
        <v>0.75515267798794694</v>
      </c>
    </row>
    <row r="101" spans="1:22" ht="13.2">
      <c r="A101" s="95">
        <v>94</v>
      </c>
      <c r="B101" s="98" t="s">
        <v>96</v>
      </c>
      <c r="C101" s="103">
        <f t="shared" si="4"/>
        <v>62.900000000000006</v>
      </c>
      <c r="D101" s="76">
        <v>65.909090909090907</v>
      </c>
      <c r="E101" s="125">
        <v>41.2</v>
      </c>
      <c r="F101" s="76">
        <v>42.676767676767675</v>
      </c>
      <c r="G101" s="122">
        <v>21.7</v>
      </c>
      <c r="H101" s="107">
        <v>23.232323232323232</v>
      </c>
      <c r="I101" s="122">
        <f t="shared" si="5"/>
        <v>37.1</v>
      </c>
      <c r="J101" s="107">
        <v>34.090909090909093</v>
      </c>
      <c r="K101" s="125">
        <v>35.1</v>
      </c>
      <c r="L101" s="107">
        <v>32.575757575757578</v>
      </c>
      <c r="M101" s="122">
        <v>2</v>
      </c>
      <c r="N101" s="107">
        <v>1.5151515151515151</v>
      </c>
      <c r="O101" s="122">
        <v>70.2</v>
      </c>
      <c r="P101" s="107">
        <v>75.1303106921835</v>
      </c>
      <c r="Q101" s="122">
        <v>10.9</v>
      </c>
      <c r="R101" s="107">
        <v>10.03720955528838</v>
      </c>
      <c r="S101" s="122">
        <v>18</v>
      </c>
      <c r="T101" s="107">
        <v>14.211982397804807</v>
      </c>
      <c r="U101" s="125">
        <v>0.8</v>
      </c>
      <c r="V101" s="107">
        <v>0.6204973547233259</v>
      </c>
    </row>
    <row r="102" spans="1:22" ht="13.2">
      <c r="A102" s="95">
        <v>95</v>
      </c>
      <c r="B102" s="98" t="s">
        <v>97</v>
      </c>
      <c r="C102" s="103">
        <f t="shared" si="4"/>
        <v>60.400000000000006</v>
      </c>
      <c r="D102" s="76">
        <v>62.790697674418603</v>
      </c>
      <c r="E102" s="125">
        <v>39.700000000000003</v>
      </c>
      <c r="F102" s="76">
        <v>42.441860465116278</v>
      </c>
      <c r="G102" s="122">
        <v>20.7</v>
      </c>
      <c r="H102" s="107">
        <v>20.348837209302324</v>
      </c>
      <c r="I102" s="122">
        <f t="shared" si="5"/>
        <v>39.6</v>
      </c>
      <c r="J102" s="107">
        <v>37.20930232558139</v>
      </c>
      <c r="K102" s="125">
        <v>27</v>
      </c>
      <c r="L102" s="107">
        <v>25</v>
      </c>
      <c r="M102" s="122">
        <v>12.6</v>
      </c>
      <c r="N102" s="107">
        <v>12.209302325581394</v>
      </c>
      <c r="O102" s="122">
        <v>72.599999999999994</v>
      </c>
      <c r="P102" s="107">
        <v>72.516201877342525</v>
      </c>
      <c r="Q102" s="122">
        <v>11.3</v>
      </c>
      <c r="R102" s="107">
        <v>10.922015903810905</v>
      </c>
      <c r="S102" s="122">
        <v>9.9</v>
      </c>
      <c r="T102" s="107">
        <v>9.1118152556486169</v>
      </c>
      <c r="U102" s="125">
        <v>6.2</v>
      </c>
      <c r="V102" s="107">
        <v>7.4499669631979586</v>
      </c>
    </row>
    <row r="103" spans="1:22" ht="13.2">
      <c r="A103" s="95">
        <v>96</v>
      </c>
      <c r="B103" s="98" t="s">
        <v>98</v>
      </c>
      <c r="C103" s="103">
        <f t="shared" si="4"/>
        <v>64.900000000000006</v>
      </c>
      <c r="D103" s="76">
        <v>68.432671081677711</v>
      </c>
      <c r="E103" s="125">
        <v>40.4</v>
      </c>
      <c r="F103" s="76">
        <v>41.942604856512141</v>
      </c>
      <c r="G103" s="122">
        <v>24.5</v>
      </c>
      <c r="H103" s="107">
        <v>26.490066225165563</v>
      </c>
      <c r="I103" s="122">
        <f t="shared" si="5"/>
        <v>35.1</v>
      </c>
      <c r="J103" s="107">
        <v>31.567328918322296</v>
      </c>
      <c r="K103" s="125">
        <v>32.9</v>
      </c>
      <c r="L103" s="107">
        <v>29.80132450331126</v>
      </c>
      <c r="M103" s="122">
        <v>2.2000000000000002</v>
      </c>
      <c r="N103" s="107">
        <v>1.7660044150110374</v>
      </c>
      <c r="O103" s="122">
        <v>67.599999999999994</v>
      </c>
      <c r="P103" s="107">
        <v>68.304620988969262</v>
      </c>
      <c r="Q103" s="122">
        <v>12.9</v>
      </c>
      <c r="R103" s="107">
        <v>14.856030825777411</v>
      </c>
      <c r="S103" s="122">
        <v>18.5</v>
      </c>
      <c r="T103" s="107">
        <v>16.140364090823386</v>
      </c>
      <c r="U103" s="125">
        <v>1</v>
      </c>
      <c r="V103" s="107">
        <v>0.69898409442993359</v>
      </c>
    </row>
    <row r="104" spans="1:22" ht="13.2">
      <c r="A104" s="95">
        <v>97</v>
      </c>
      <c r="B104" s="98" t="s">
        <v>99</v>
      </c>
      <c r="C104" s="103">
        <f t="shared" si="4"/>
        <v>65.7</v>
      </c>
      <c r="D104" s="76">
        <v>71.67630057803467</v>
      </c>
      <c r="E104" s="125">
        <v>43.4</v>
      </c>
      <c r="F104" s="76">
        <v>50.867052023121381</v>
      </c>
      <c r="G104" s="122">
        <v>22.3</v>
      </c>
      <c r="H104" s="107">
        <v>20.809248554913296</v>
      </c>
      <c r="I104" s="122">
        <f t="shared" si="5"/>
        <v>34.299999999999997</v>
      </c>
      <c r="J104" s="107">
        <v>28.323699421965316</v>
      </c>
      <c r="K104" s="125">
        <v>30.3</v>
      </c>
      <c r="L104" s="107">
        <v>25.433526011560691</v>
      </c>
      <c r="M104" s="122">
        <v>4</v>
      </c>
      <c r="N104" s="107">
        <v>2.8901734104046244</v>
      </c>
      <c r="O104" s="122">
        <v>70.900000000000006</v>
      </c>
      <c r="P104" s="107">
        <v>73.995857254100414</v>
      </c>
      <c r="Q104" s="122">
        <v>13.5</v>
      </c>
      <c r="R104" s="107">
        <v>12.556728673333636</v>
      </c>
      <c r="S104" s="122">
        <v>14.3</v>
      </c>
      <c r="T104" s="107">
        <v>12.584170962259092</v>
      </c>
      <c r="U104" s="125">
        <v>1.3</v>
      </c>
      <c r="V104" s="107">
        <v>0.86324311030685397</v>
      </c>
    </row>
    <row r="105" spans="1:22" ht="13.2">
      <c r="A105" s="95">
        <v>98</v>
      </c>
      <c r="B105" s="98" t="s">
        <v>100</v>
      </c>
      <c r="C105" s="103">
        <f t="shared" si="4"/>
        <v>59.9</v>
      </c>
      <c r="D105" s="76">
        <v>61.066666666666663</v>
      </c>
      <c r="E105" s="125">
        <v>34</v>
      </c>
      <c r="F105" s="76">
        <v>35.199999999999996</v>
      </c>
      <c r="G105" s="122">
        <v>25.9</v>
      </c>
      <c r="H105" s="107">
        <v>25.866666666666667</v>
      </c>
      <c r="I105" s="122">
        <f t="shared" si="5"/>
        <v>40.1</v>
      </c>
      <c r="J105" s="107">
        <v>38.93333333333333</v>
      </c>
      <c r="K105" s="125">
        <v>34.200000000000003</v>
      </c>
      <c r="L105" s="107">
        <v>34.133333333333333</v>
      </c>
      <c r="M105" s="122">
        <v>5.9</v>
      </c>
      <c r="N105" s="107">
        <v>4.8</v>
      </c>
      <c r="O105" s="122">
        <v>65.7</v>
      </c>
      <c r="P105" s="107">
        <v>64.692381880197161</v>
      </c>
      <c r="Q105" s="122">
        <v>12.7</v>
      </c>
      <c r="R105" s="107">
        <v>13.444930336551034</v>
      </c>
      <c r="S105" s="122">
        <v>18.600000000000001</v>
      </c>
      <c r="T105" s="107">
        <v>19.311950576838154</v>
      </c>
      <c r="U105" s="125">
        <v>3</v>
      </c>
      <c r="V105" s="107">
        <v>2.5507372064136535</v>
      </c>
    </row>
    <row r="106" spans="1:22" ht="13.2">
      <c r="A106" s="95">
        <v>99</v>
      </c>
      <c r="B106" s="98" t="s">
        <v>101</v>
      </c>
      <c r="C106" s="103">
        <f t="shared" si="4"/>
        <v>52.7</v>
      </c>
      <c r="D106" s="76">
        <v>57.47330960854093</v>
      </c>
      <c r="E106" s="125">
        <v>20</v>
      </c>
      <c r="F106" s="76">
        <v>22.953736654804271</v>
      </c>
      <c r="G106" s="122">
        <v>32.700000000000003</v>
      </c>
      <c r="H106" s="107">
        <v>34.519572953736656</v>
      </c>
      <c r="I106" s="122">
        <f t="shared" si="5"/>
        <v>47.4</v>
      </c>
      <c r="J106" s="107">
        <v>42.52669039145907</v>
      </c>
      <c r="K106" s="125">
        <v>45.9</v>
      </c>
      <c r="L106" s="107">
        <v>41.103202846975087</v>
      </c>
      <c r="M106" s="122">
        <v>1.5</v>
      </c>
      <c r="N106" s="107">
        <v>1.4234875444839856</v>
      </c>
      <c r="O106" s="122">
        <v>46.5</v>
      </c>
      <c r="P106" s="107">
        <v>48.508887955110488</v>
      </c>
      <c r="Q106" s="122">
        <v>20.5</v>
      </c>
      <c r="R106" s="107">
        <v>20.880240772996682</v>
      </c>
      <c r="S106" s="122">
        <v>32.1</v>
      </c>
      <c r="T106" s="107">
        <v>29.667456445557903</v>
      </c>
      <c r="U106" s="125">
        <v>0.9</v>
      </c>
      <c r="V106" s="107">
        <v>0.94341482633492602</v>
      </c>
    </row>
    <row r="107" spans="1:22" ht="13.2">
      <c r="A107" s="95">
        <v>100</v>
      </c>
      <c r="B107" s="98" t="s">
        <v>102</v>
      </c>
      <c r="C107" s="103">
        <f t="shared" si="4"/>
        <v>66.5</v>
      </c>
      <c r="D107" s="76">
        <v>69.285714285714278</v>
      </c>
      <c r="E107" s="125">
        <v>42</v>
      </c>
      <c r="F107" s="76">
        <v>43.571428571428569</v>
      </c>
      <c r="G107" s="122">
        <v>24.5</v>
      </c>
      <c r="H107" s="107">
        <v>25.714285714285712</v>
      </c>
      <c r="I107" s="122">
        <f t="shared" si="5"/>
        <v>33.6</v>
      </c>
      <c r="J107" s="107">
        <v>30.714285714285715</v>
      </c>
      <c r="K107" s="125">
        <v>13.3</v>
      </c>
      <c r="L107" s="107">
        <v>12.857142857142856</v>
      </c>
      <c r="M107" s="122">
        <v>20.3</v>
      </c>
      <c r="N107" s="107">
        <v>17.857142857142858</v>
      </c>
      <c r="O107" s="122">
        <v>70.900000000000006</v>
      </c>
      <c r="P107" s="107">
        <v>68.451687776112578</v>
      </c>
      <c r="Q107" s="122">
        <v>15.4</v>
      </c>
      <c r="R107" s="107">
        <v>19.1004916481142</v>
      </c>
      <c r="S107" s="122">
        <v>3.3</v>
      </c>
      <c r="T107" s="107">
        <v>3.0961710770297102</v>
      </c>
      <c r="U107" s="125">
        <v>10.4</v>
      </c>
      <c r="V107" s="107">
        <v>9.3516494987435141</v>
      </c>
    </row>
    <row r="108" spans="1:22" ht="13.2">
      <c r="A108" s="95">
        <v>101</v>
      </c>
      <c r="B108" s="98" t="s">
        <v>103</v>
      </c>
      <c r="C108" s="103">
        <f t="shared" si="4"/>
        <v>56.5</v>
      </c>
      <c r="D108" s="76">
        <v>60.743801652892557</v>
      </c>
      <c r="E108" s="125">
        <v>27.5</v>
      </c>
      <c r="F108" s="76">
        <v>28.719008264462808</v>
      </c>
      <c r="G108" s="122">
        <v>29</v>
      </c>
      <c r="H108" s="107">
        <v>32.02479338842975</v>
      </c>
      <c r="I108" s="122">
        <f t="shared" si="5"/>
        <v>43.5</v>
      </c>
      <c r="J108" s="107">
        <v>39.256198347107443</v>
      </c>
      <c r="K108" s="125">
        <v>35.1</v>
      </c>
      <c r="L108" s="107">
        <v>31.198347107438018</v>
      </c>
      <c r="M108" s="122">
        <v>8.4</v>
      </c>
      <c r="N108" s="107">
        <v>8.0578512396694215</v>
      </c>
      <c r="O108" s="122">
        <v>55.2</v>
      </c>
      <c r="P108" s="107">
        <v>56.596453251796795</v>
      </c>
      <c r="Q108" s="122">
        <v>17.8</v>
      </c>
      <c r="R108" s="107">
        <v>19.026366264653515</v>
      </c>
      <c r="S108" s="122">
        <v>21.2</v>
      </c>
      <c r="T108" s="107">
        <v>18.876844835886754</v>
      </c>
      <c r="U108" s="125">
        <v>5.8</v>
      </c>
      <c r="V108" s="107">
        <v>5.5003356476629337</v>
      </c>
    </row>
    <row r="109" spans="1:22" ht="13.2">
      <c r="A109" s="95">
        <v>102</v>
      </c>
      <c r="B109" s="98" t="s">
        <v>104</v>
      </c>
      <c r="C109" s="103">
        <f t="shared" si="4"/>
        <v>67.2</v>
      </c>
      <c r="D109" s="76">
        <v>70.509383378016082</v>
      </c>
      <c r="E109" s="125">
        <v>34.700000000000003</v>
      </c>
      <c r="F109" s="76">
        <v>36.461126005361933</v>
      </c>
      <c r="G109" s="122">
        <v>32.5</v>
      </c>
      <c r="H109" s="107">
        <v>34.048257372654156</v>
      </c>
      <c r="I109" s="122">
        <f t="shared" si="5"/>
        <v>32.799999999999997</v>
      </c>
      <c r="J109" s="107">
        <v>29.490616621983914</v>
      </c>
      <c r="K109" s="125">
        <v>27.9</v>
      </c>
      <c r="L109" s="107">
        <v>24.396782841823057</v>
      </c>
      <c r="M109" s="122">
        <v>4.9000000000000004</v>
      </c>
      <c r="N109" s="107">
        <v>5.0938337801608577</v>
      </c>
      <c r="O109" s="122">
        <v>69.2</v>
      </c>
      <c r="P109" s="107">
        <v>68.870583778504169</v>
      </c>
      <c r="Q109" s="122">
        <v>15.3</v>
      </c>
      <c r="R109" s="107">
        <v>15.716888318880335</v>
      </c>
      <c r="S109" s="122">
        <v>12.9</v>
      </c>
      <c r="T109" s="107">
        <v>11.37824425421314</v>
      </c>
      <c r="U109" s="125">
        <v>2.6</v>
      </c>
      <c r="V109" s="107">
        <v>4.0342836484023614</v>
      </c>
    </row>
    <row r="110" spans="1:22" ht="13.2">
      <c r="A110" s="95">
        <v>103</v>
      </c>
      <c r="B110" s="98" t="s">
        <v>105</v>
      </c>
      <c r="C110" s="103">
        <f t="shared" si="4"/>
        <v>69.099999999999994</v>
      </c>
      <c r="D110" s="76">
        <v>72.365339578454325</v>
      </c>
      <c r="E110" s="125">
        <v>35.700000000000003</v>
      </c>
      <c r="F110" s="76">
        <v>37.704918032786885</v>
      </c>
      <c r="G110" s="122">
        <v>33.4</v>
      </c>
      <c r="H110" s="107">
        <v>34.660421545667447</v>
      </c>
      <c r="I110" s="122">
        <f t="shared" si="5"/>
        <v>30.9</v>
      </c>
      <c r="J110" s="107">
        <v>27.634660421545668</v>
      </c>
      <c r="K110" s="125">
        <v>27.5</v>
      </c>
      <c r="L110" s="107">
        <v>24.824355971896956</v>
      </c>
      <c r="M110" s="122">
        <v>3.4</v>
      </c>
      <c r="N110" s="107">
        <v>2.810304449648712</v>
      </c>
      <c r="O110" s="122">
        <v>67.2</v>
      </c>
      <c r="P110" s="107">
        <v>69.687923410066233</v>
      </c>
      <c r="Q110" s="122">
        <v>17.399999999999999</v>
      </c>
      <c r="R110" s="107">
        <v>16.885302494113514</v>
      </c>
      <c r="S110" s="122">
        <v>13.1</v>
      </c>
      <c r="T110" s="107">
        <v>11.619469553681403</v>
      </c>
      <c r="U110" s="125">
        <v>2.2000000000000002</v>
      </c>
      <c r="V110" s="107">
        <v>1.8073045421388558</v>
      </c>
    </row>
    <row r="111" spans="1:22" ht="13.2">
      <c r="A111" s="95">
        <v>104</v>
      </c>
      <c r="B111" s="98" t="s">
        <v>106</v>
      </c>
      <c r="C111" s="103">
        <f t="shared" si="4"/>
        <v>78.599999999999994</v>
      </c>
      <c r="D111" s="76">
        <v>79.584775086505189</v>
      </c>
      <c r="E111" s="125">
        <v>54.5</v>
      </c>
      <c r="F111" s="76">
        <v>55.363321799307961</v>
      </c>
      <c r="G111" s="122">
        <v>24.1</v>
      </c>
      <c r="H111" s="107">
        <v>24.221453287197232</v>
      </c>
      <c r="I111" s="122">
        <f t="shared" si="5"/>
        <v>21.299999999999997</v>
      </c>
      <c r="J111" s="107">
        <v>20.415224913494807</v>
      </c>
      <c r="K111" s="125">
        <v>17.2</v>
      </c>
      <c r="L111" s="107">
        <v>16.608996539792386</v>
      </c>
      <c r="M111" s="122">
        <v>4.0999999999999996</v>
      </c>
      <c r="N111" s="107">
        <v>3.8062283737024223</v>
      </c>
      <c r="O111" s="122">
        <v>79.599999999999994</v>
      </c>
      <c r="P111" s="107">
        <v>80.453540443749461</v>
      </c>
      <c r="Q111" s="122">
        <v>10.199999999999999</v>
      </c>
      <c r="R111" s="107">
        <v>10.193255684744457</v>
      </c>
      <c r="S111" s="122">
        <v>8.3000000000000007</v>
      </c>
      <c r="T111" s="107">
        <v>7.5672611210994019</v>
      </c>
      <c r="U111" s="125">
        <v>1.9</v>
      </c>
      <c r="V111" s="107">
        <v>1.7859427504066834</v>
      </c>
    </row>
    <row r="112" spans="1:22" ht="13.2">
      <c r="A112" s="95">
        <v>105</v>
      </c>
      <c r="B112" s="98" t="s">
        <v>107</v>
      </c>
      <c r="C112" s="103">
        <f t="shared" si="4"/>
        <v>87.199999999999989</v>
      </c>
      <c r="D112" s="76">
        <v>90.196078431372555</v>
      </c>
      <c r="E112" s="125">
        <v>82.6</v>
      </c>
      <c r="F112" s="76">
        <v>86.274509803921575</v>
      </c>
      <c r="G112" s="122">
        <v>4.5999999999999996</v>
      </c>
      <c r="H112" s="107">
        <v>3.9215686274509802</v>
      </c>
      <c r="I112" s="122">
        <f t="shared" si="5"/>
        <v>12.8</v>
      </c>
      <c r="J112" s="107">
        <v>9.8039215686274499</v>
      </c>
      <c r="K112" s="125">
        <v>7.3</v>
      </c>
      <c r="L112" s="107">
        <v>5.8823529411764701</v>
      </c>
      <c r="M112" s="122">
        <v>5.5</v>
      </c>
      <c r="N112" s="107">
        <v>3.9215686274509802</v>
      </c>
      <c r="O112" s="122">
        <v>97.8</v>
      </c>
      <c r="P112" s="107">
        <v>98.453654886844461</v>
      </c>
      <c r="Q112" s="122">
        <v>0.6</v>
      </c>
      <c r="R112" s="107">
        <v>0.54057291948248842</v>
      </c>
      <c r="S112" s="122">
        <v>0.7</v>
      </c>
      <c r="T112" s="107">
        <v>0.52710257403058325</v>
      </c>
      <c r="U112" s="125">
        <v>1</v>
      </c>
      <c r="V112" s="107">
        <v>0.47866961964247817</v>
      </c>
    </row>
    <row r="113" spans="1:22" ht="13.2">
      <c r="A113" s="95">
        <v>106</v>
      </c>
      <c r="B113" s="98" t="s">
        <v>108</v>
      </c>
      <c r="C113" s="103">
        <f t="shared" si="4"/>
        <v>86.8</v>
      </c>
      <c r="D113" s="76">
        <v>89.6</v>
      </c>
      <c r="E113" s="125">
        <v>80.5</v>
      </c>
      <c r="F113" s="76">
        <v>84</v>
      </c>
      <c r="G113" s="122">
        <v>6.3</v>
      </c>
      <c r="H113" s="107">
        <v>5.6000000000000005</v>
      </c>
      <c r="I113" s="122">
        <f t="shared" si="5"/>
        <v>13.3</v>
      </c>
      <c r="J113" s="107">
        <v>10.4</v>
      </c>
      <c r="K113" s="125">
        <v>3.9</v>
      </c>
      <c r="L113" s="107">
        <v>4</v>
      </c>
      <c r="M113" s="122">
        <v>9.4</v>
      </c>
      <c r="N113" s="107">
        <v>6.4</v>
      </c>
      <c r="O113" s="122">
        <v>93.8</v>
      </c>
      <c r="P113" s="107">
        <v>95.381945040630569</v>
      </c>
      <c r="Q113" s="122">
        <v>3.1</v>
      </c>
      <c r="R113" s="107">
        <v>2.3759362503991048</v>
      </c>
      <c r="S113" s="122">
        <v>1.2</v>
      </c>
      <c r="T113" s="107">
        <v>1.1336199095568436</v>
      </c>
      <c r="U113" s="125">
        <v>1.9</v>
      </c>
      <c r="V113" s="107">
        <v>1.1084987994134727</v>
      </c>
    </row>
    <row r="114" spans="1:22" ht="13.2">
      <c r="A114" s="95">
        <v>107</v>
      </c>
      <c r="B114" s="98" t="s">
        <v>109</v>
      </c>
      <c r="C114" s="103">
        <f t="shared" si="4"/>
        <v>94.3</v>
      </c>
      <c r="D114" s="76">
        <v>95.18716577540107</v>
      </c>
      <c r="E114" s="125">
        <v>87</v>
      </c>
      <c r="F114" s="76">
        <v>86.631016042780757</v>
      </c>
      <c r="G114" s="122">
        <v>7.3</v>
      </c>
      <c r="H114" s="107">
        <v>8.5561497326203195</v>
      </c>
      <c r="I114" s="122">
        <f t="shared" si="5"/>
        <v>5.8000000000000007</v>
      </c>
      <c r="J114" s="107">
        <v>4.8128342245989311</v>
      </c>
      <c r="K114" s="125">
        <v>4.2</v>
      </c>
      <c r="L114" s="107">
        <v>3.2085561497326207</v>
      </c>
      <c r="M114" s="122">
        <v>1.6</v>
      </c>
      <c r="N114" s="107">
        <v>1.6042780748663104</v>
      </c>
      <c r="O114" s="122">
        <v>95.3</v>
      </c>
      <c r="P114" s="107">
        <v>95.004067050522139</v>
      </c>
      <c r="Q114" s="122">
        <v>3.3</v>
      </c>
      <c r="R114" s="107">
        <v>3.995235218429626</v>
      </c>
      <c r="S114" s="122">
        <v>1.1000000000000001</v>
      </c>
      <c r="T114" s="107">
        <v>0.7701399402405632</v>
      </c>
      <c r="U114" s="125">
        <v>0.3</v>
      </c>
      <c r="V114" s="107">
        <v>0.23055779080767036</v>
      </c>
    </row>
    <row r="115" spans="1:22" ht="13.2">
      <c r="A115" s="95">
        <v>108</v>
      </c>
      <c r="B115" s="98" t="s">
        <v>110</v>
      </c>
      <c r="C115" s="103">
        <f t="shared" si="4"/>
        <v>93.8</v>
      </c>
      <c r="D115" s="76">
        <v>94.557823129251702</v>
      </c>
      <c r="E115" s="125">
        <v>89</v>
      </c>
      <c r="F115" s="76">
        <v>87.755102040816325</v>
      </c>
      <c r="G115" s="122">
        <v>4.8</v>
      </c>
      <c r="H115" s="107">
        <v>6.8027210884353746</v>
      </c>
      <c r="I115" s="122">
        <f t="shared" si="5"/>
        <v>6.2</v>
      </c>
      <c r="J115" s="107">
        <v>5.4421768707482991</v>
      </c>
      <c r="K115" s="125">
        <v>5.5</v>
      </c>
      <c r="L115" s="107">
        <v>4.7619047619047619</v>
      </c>
      <c r="M115" s="122">
        <v>0.7</v>
      </c>
      <c r="N115" s="107">
        <v>0.68027210884353739</v>
      </c>
      <c r="O115" s="122">
        <v>97.6</v>
      </c>
      <c r="P115" s="107">
        <v>95.484350662186387</v>
      </c>
      <c r="Q115" s="122">
        <v>0.8</v>
      </c>
      <c r="R115" s="107">
        <v>3.0106298254289325</v>
      </c>
      <c r="S115" s="122">
        <v>1.5</v>
      </c>
      <c r="T115" s="107">
        <v>1.4530441473406219</v>
      </c>
      <c r="U115" s="125">
        <v>0.1</v>
      </c>
      <c r="V115" s="107">
        <v>5.1975365044066919E-2</v>
      </c>
    </row>
    <row r="116" spans="1:22" ht="13.2">
      <c r="A116" s="95">
        <v>109</v>
      </c>
      <c r="B116" s="98" t="s">
        <v>111</v>
      </c>
      <c r="C116" s="103">
        <f t="shared" si="4"/>
        <v>92.100000000000009</v>
      </c>
      <c r="D116" s="76">
        <v>93.333333333333329</v>
      </c>
      <c r="E116" s="125">
        <v>79.400000000000006</v>
      </c>
      <c r="F116" s="76">
        <v>78.333333333333329</v>
      </c>
      <c r="G116" s="122">
        <v>12.7</v>
      </c>
      <c r="H116" s="107">
        <v>15</v>
      </c>
      <c r="I116" s="122">
        <f t="shared" si="5"/>
        <v>8</v>
      </c>
      <c r="J116" s="107">
        <v>6.666666666666667</v>
      </c>
      <c r="K116" s="125">
        <v>3.2</v>
      </c>
      <c r="L116" s="107">
        <v>3.3333333333333335</v>
      </c>
      <c r="M116" s="122">
        <v>4.8</v>
      </c>
      <c r="N116" s="107">
        <v>3.3333333333333335</v>
      </c>
      <c r="O116" s="122">
        <v>73.3</v>
      </c>
      <c r="P116" s="107">
        <v>73.121109984313321</v>
      </c>
      <c r="Q116" s="122">
        <v>25.8</v>
      </c>
      <c r="R116" s="107">
        <v>26.27118094889649</v>
      </c>
      <c r="S116" s="122">
        <v>0.4</v>
      </c>
      <c r="T116" s="107">
        <v>0.37866762218084937</v>
      </c>
      <c r="U116" s="125">
        <v>0.5</v>
      </c>
      <c r="V116" s="107">
        <v>0.22904144460932704</v>
      </c>
    </row>
    <row r="117" spans="1:22" ht="13.2">
      <c r="A117" s="95">
        <v>110</v>
      </c>
      <c r="B117" s="98" t="s">
        <v>112</v>
      </c>
      <c r="C117" s="103">
        <f t="shared" si="4"/>
        <v>84.5</v>
      </c>
      <c r="D117" s="76">
        <v>87.634408602150529</v>
      </c>
      <c r="E117" s="125">
        <v>72.400000000000006</v>
      </c>
      <c r="F117" s="76">
        <v>77.956989247311824</v>
      </c>
      <c r="G117" s="122">
        <v>12.1</v>
      </c>
      <c r="H117" s="107">
        <v>9.67741935483871</v>
      </c>
      <c r="I117" s="122">
        <f t="shared" si="5"/>
        <v>15.6</v>
      </c>
      <c r="J117" s="107">
        <v>12.365591397849462</v>
      </c>
      <c r="K117" s="125">
        <v>11.1</v>
      </c>
      <c r="L117" s="107">
        <v>9.67741935483871</v>
      </c>
      <c r="M117" s="122">
        <v>4.5</v>
      </c>
      <c r="N117" s="107">
        <v>2.6881720430107525</v>
      </c>
      <c r="O117" s="122">
        <v>94.7</v>
      </c>
      <c r="P117" s="107">
        <v>96.155947155957151</v>
      </c>
      <c r="Q117" s="122">
        <v>3.4</v>
      </c>
      <c r="R117" s="107">
        <v>2.3991938512974693</v>
      </c>
      <c r="S117" s="122">
        <v>1.4</v>
      </c>
      <c r="T117" s="107">
        <v>1.1062505215395741</v>
      </c>
      <c r="U117" s="125">
        <v>0.5</v>
      </c>
      <c r="V117" s="107">
        <v>0.33860847120580917</v>
      </c>
    </row>
    <row r="118" spans="1:22" ht="13.2">
      <c r="A118" s="95">
        <v>111</v>
      </c>
      <c r="B118" s="98" t="s">
        <v>113</v>
      </c>
      <c r="C118" s="103">
        <f t="shared" si="4"/>
        <v>98.7</v>
      </c>
      <c r="D118" s="76">
        <v>98.684210526315795</v>
      </c>
      <c r="E118" s="125">
        <v>80.5</v>
      </c>
      <c r="F118" s="76">
        <v>76.31578947368422</v>
      </c>
      <c r="G118" s="122">
        <v>18.2</v>
      </c>
      <c r="H118" s="107">
        <v>22.368421052631579</v>
      </c>
      <c r="I118" s="122">
        <f t="shared" si="5"/>
        <v>1.3</v>
      </c>
      <c r="J118" s="107">
        <v>1.3157894736842104</v>
      </c>
      <c r="K118" s="125">
        <v>1.3</v>
      </c>
      <c r="L118" s="107">
        <v>1.3157894736842104</v>
      </c>
      <c r="M118" s="122">
        <v>0</v>
      </c>
      <c r="N118" s="107">
        <v>0</v>
      </c>
      <c r="O118" s="122">
        <v>94.3</v>
      </c>
      <c r="P118" s="107">
        <v>93.544037321428448</v>
      </c>
      <c r="Q118" s="122">
        <v>5.5</v>
      </c>
      <c r="R118" s="107">
        <v>6.2570733526515223</v>
      </c>
      <c r="S118" s="122">
        <v>0.2</v>
      </c>
      <c r="T118" s="107">
        <v>0.19888932592002639</v>
      </c>
      <c r="U118" s="125">
        <v>0</v>
      </c>
      <c r="V118" s="107">
        <v>0</v>
      </c>
    </row>
    <row r="119" spans="1:22" ht="13.2">
      <c r="A119" s="95">
        <v>112</v>
      </c>
      <c r="B119" s="98" t="s">
        <v>114</v>
      </c>
      <c r="C119" s="103">
        <f t="shared" si="4"/>
        <v>83.2</v>
      </c>
      <c r="D119" s="76">
        <v>84.076433121019107</v>
      </c>
      <c r="E119" s="125">
        <v>80</v>
      </c>
      <c r="F119" s="76">
        <v>80.891719745222929</v>
      </c>
      <c r="G119" s="122">
        <v>3.2</v>
      </c>
      <c r="H119" s="107">
        <v>3.1847133757961785</v>
      </c>
      <c r="I119" s="122">
        <f t="shared" si="5"/>
        <v>16.8</v>
      </c>
      <c r="J119" s="107">
        <v>15.923566878980891</v>
      </c>
      <c r="K119" s="125">
        <v>15.5</v>
      </c>
      <c r="L119" s="107">
        <v>14.64968152866242</v>
      </c>
      <c r="M119" s="122">
        <v>1.3</v>
      </c>
      <c r="N119" s="107">
        <v>1.2738853503184715</v>
      </c>
      <c r="O119" s="122">
        <v>98.2</v>
      </c>
      <c r="P119" s="107">
        <v>98.401368206889913</v>
      </c>
      <c r="Q119" s="122">
        <v>0.8</v>
      </c>
      <c r="R119" s="107">
        <v>0.68561593015394362</v>
      </c>
      <c r="S119" s="122">
        <v>1</v>
      </c>
      <c r="T119" s="107">
        <v>0.85963138389676574</v>
      </c>
      <c r="U119" s="125">
        <v>0.1</v>
      </c>
      <c r="V119" s="107">
        <v>5.3384479059382428E-2</v>
      </c>
    </row>
    <row r="120" spans="1:22" ht="13.2">
      <c r="A120" s="95">
        <v>113</v>
      </c>
      <c r="B120" s="98" t="s">
        <v>115</v>
      </c>
      <c r="C120" s="103">
        <f t="shared" si="4"/>
        <v>96.3</v>
      </c>
      <c r="D120" s="76">
        <v>96.153846153846146</v>
      </c>
      <c r="E120" s="125">
        <v>77.8</v>
      </c>
      <c r="F120" s="76">
        <v>78.84615384615384</v>
      </c>
      <c r="G120" s="122">
        <v>18.5</v>
      </c>
      <c r="H120" s="107">
        <v>17.307692307692307</v>
      </c>
      <c r="I120" s="122">
        <f t="shared" si="5"/>
        <v>3.7</v>
      </c>
      <c r="J120" s="107">
        <v>3.8461538461538463</v>
      </c>
      <c r="K120" s="125">
        <v>3.7</v>
      </c>
      <c r="L120" s="107">
        <v>3.8461538461538463</v>
      </c>
      <c r="M120" s="122">
        <v>0</v>
      </c>
      <c r="N120" s="107">
        <v>0</v>
      </c>
      <c r="O120" s="122">
        <v>82.4</v>
      </c>
      <c r="P120" s="107">
        <v>85.854111187254432</v>
      </c>
      <c r="Q120" s="122">
        <v>17.100000000000001</v>
      </c>
      <c r="R120" s="107">
        <v>13.749197067613347</v>
      </c>
      <c r="S120" s="122">
        <v>0.4</v>
      </c>
      <c r="T120" s="107">
        <v>0.39669174513222172</v>
      </c>
      <c r="U120" s="125">
        <v>0</v>
      </c>
      <c r="V120" s="107">
        <v>0</v>
      </c>
    </row>
    <row r="121" spans="1:22" ht="13.2">
      <c r="A121" s="95">
        <v>114</v>
      </c>
      <c r="B121" s="98" t="s">
        <v>116</v>
      </c>
      <c r="C121" s="103">
        <f t="shared" si="4"/>
        <v>95.9</v>
      </c>
      <c r="D121" s="76">
        <v>95.918367346938766</v>
      </c>
      <c r="E121" s="125">
        <v>79.2</v>
      </c>
      <c r="F121" s="76">
        <v>78.571428571428569</v>
      </c>
      <c r="G121" s="122">
        <v>16.7</v>
      </c>
      <c r="H121" s="107">
        <v>17.346938775510203</v>
      </c>
      <c r="I121" s="122">
        <f t="shared" si="5"/>
        <v>4.2</v>
      </c>
      <c r="J121" s="107">
        <v>4.0816326530612246</v>
      </c>
      <c r="K121" s="125">
        <v>4.2</v>
      </c>
      <c r="L121" s="107">
        <v>4.0816326530612246</v>
      </c>
      <c r="M121" s="122">
        <v>0</v>
      </c>
      <c r="N121" s="107">
        <v>0</v>
      </c>
      <c r="O121" s="122">
        <v>90.4</v>
      </c>
      <c r="P121" s="107">
        <v>90.302909530852631</v>
      </c>
      <c r="Q121" s="122">
        <v>9.1999999999999993</v>
      </c>
      <c r="R121" s="107">
        <v>9.245656202243616</v>
      </c>
      <c r="S121" s="122">
        <v>0.5</v>
      </c>
      <c r="T121" s="107">
        <v>0.45143426690374955</v>
      </c>
      <c r="U121" s="125">
        <v>0</v>
      </c>
      <c r="V121" s="107">
        <v>0</v>
      </c>
    </row>
    <row r="122" spans="1:22" ht="13.2">
      <c r="A122" s="95">
        <v>115</v>
      </c>
      <c r="B122" s="98" t="s">
        <v>117</v>
      </c>
      <c r="C122" s="103">
        <f t="shared" si="4"/>
        <v>90.7</v>
      </c>
      <c r="D122" s="76">
        <v>93.75</v>
      </c>
      <c r="E122" s="125">
        <v>73.2</v>
      </c>
      <c r="F122" s="76">
        <v>70.833333333333343</v>
      </c>
      <c r="G122" s="122">
        <v>17.5</v>
      </c>
      <c r="H122" s="107">
        <v>22.916666666666664</v>
      </c>
      <c r="I122" s="122">
        <f t="shared" si="5"/>
        <v>9.3000000000000007</v>
      </c>
      <c r="J122" s="107">
        <v>6.25</v>
      </c>
      <c r="K122" s="125">
        <v>5.2</v>
      </c>
      <c r="L122" s="107">
        <v>3.125</v>
      </c>
      <c r="M122" s="122">
        <v>4.0999999999999996</v>
      </c>
      <c r="N122" s="107">
        <v>3.125</v>
      </c>
      <c r="O122" s="122">
        <v>74</v>
      </c>
      <c r="P122" s="107">
        <v>73.892764930563317</v>
      </c>
      <c r="Q122" s="122">
        <v>25.4</v>
      </c>
      <c r="R122" s="107">
        <v>25.602892279728223</v>
      </c>
      <c r="S122" s="122">
        <v>0.4</v>
      </c>
      <c r="T122" s="107">
        <v>0.31688965148470755</v>
      </c>
      <c r="U122" s="125">
        <v>0.2</v>
      </c>
      <c r="V122" s="107">
        <v>0.18745313822373097</v>
      </c>
    </row>
    <row r="123" spans="1:22" ht="13.2">
      <c r="A123" s="95">
        <v>116</v>
      </c>
      <c r="B123" s="98" t="s">
        <v>118</v>
      </c>
      <c r="C123" s="103">
        <f t="shared" si="4"/>
        <v>100</v>
      </c>
      <c r="D123" s="76">
        <v>100</v>
      </c>
      <c r="E123" s="125">
        <v>100</v>
      </c>
      <c r="F123" s="76">
        <v>100</v>
      </c>
      <c r="G123" s="122">
        <v>0</v>
      </c>
      <c r="H123" s="107">
        <v>0</v>
      </c>
      <c r="I123" s="122">
        <f t="shared" si="5"/>
        <v>0</v>
      </c>
      <c r="J123" s="107">
        <v>0</v>
      </c>
      <c r="K123" s="125">
        <v>0</v>
      </c>
      <c r="L123" s="107">
        <v>0</v>
      </c>
      <c r="M123" s="122">
        <v>0</v>
      </c>
      <c r="N123" s="107">
        <v>0</v>
      </c>
      <c r="O123" s="122">
        <v>100</v>
      </c>
      <c r="P123" s="107">
        <v>100</v>
      </c>
      <c r="Q123" s="122">
        <v>0</v>
      </c>
      <c r="R123" s="107">
        <v>0</v>
      </c>
      <c r="S123" s="122">
        <v>0</v>
      </c>
      <c r="T123" s="107">
        <v>0</v>
      </c>
      <c r="U123" s="125">
        <v>0</v>
      </c>
      <c r="V123" s="107">
        <v>0</v>
      </c>
    </row>
    <row r="124" spans="1:22" ht="13.2">
      <c r="A124" s="96">
        <v>117</v>
      </c>
      <c r="B124" s="8" t="s">
        <v>119</v>
      </c>
      <c r="C124" s="104">
        <f t="shared" si="4"/>
        <v>100</v>
      </c>
      <c r="D124" s="80">
        <v>100</v>
      </c>
      <c r="E124" s="127">
        <v>100</v>
      </c>
      <c r="F124" s="80">
        <v>100</v>
      </c>
      <c r="G124" s="48">
        <v>0</v>
      </c>
      <c r="H124" s="109">
        <v>0</v>
      </c>
      <c r="I124" s="48">
        <f t="shared" si="5"/>
        <v>0</v>
      </c>
      <c r="J124" s="109">
        <v>0</v>
      </c>
      <c r="K124" s="127">
        <v>0</v>
      </c>
      <c r="L124" s="109">
        <v>0</v>
      </c>
      <c r="M124" s="48">
        <v>0</v>
      </c>
      <c r="N124" s="109">
        <v>0</v>
      </c>
      <c r="O124" s="48">
        <v>100</v>
      </c>
      <c r="P124" s="109">
        <v>100</v>
      </c>
      <c r="Q124" s="48">
        <v>0</v>
      </c>
      <c r="R124" s="109">
        <v>0</v>
      </c>
      <c r="S124" s="48">
        <v>0</v>
      </c>
      <c r="T124" s="109">
        <v>0</v>
      </c>
      <c r="U124" s="81">
        <v>0</v>
      </c>
      <c r="V124" s="109">
        <v>0</v>
      </c>
    </row>
    <row r="125" spans="1:22" ht="13.2">
      <c r="A125" s="267" t="s">
        <v>132</v>
      </c>
      <c r="B125" s="290"/>
      <c r="C125" s="13">
        <f>E125+G125</f>
        <v>75.2</v>
      </c>
      <c r="D125" s="82">
        <v>78.400000000000006</v>
      </c>
      <c r="E125" s="34">
        <v>62.2</v>
      </c>
      <c r="F125" s="110">
        <v>64.2</v>
      </c>
      <c r="G125" s="129">
        <v>13</v>
      </c>
      <c r="H125" s="110">
        <v>14.2</v>
      </c>
      <c r="I125" s="129">
        <f>K125+M125</f>
        <v>24.7</v>
      </c>
      <c r="J125" s="110">
        <v>21.6</v>
      </c>
      <c r="K125" s="34">
        <v>20.7</v>
      </c>
      <c r="L125" s="110">
        <v>18</v>
      </c>
      <c r="M125" s="129">
        <v>4</v>
      </c>
      <c r="N125" s="110">
        <v>3.6</v>
      </c>
      <c r="O125" s="129">
        <v>86.3</v>
      </c>
      <c r="P125" s="110">
        <v>87.5</v>
      </c>
      <c r="Q125" s="129">
        <v>5.4</v>
      </c>
      <c r="R125" s="110">
        <v>5.5</v>
      </c>
      <c r="S125" s="129">
        <v>6.7</v>
      </c>
      <c r="T125" s="110">
        <v>5.5</v>
      </c>
      <c r="U125" s="83">
        <v>1.7</v>
      </c>
      <c r="V125" s="110">
        <v>1.5</v>
      </c>
    </row>
  </sheetData>
  <mergeCells count="29">
    <mergeCell ref="U74:V74"/>
    <mergeCell ref="A125:B125"/>
    <mergeCell ref="G74:H74"/>
    <mergeCell ref="I74:J74"/>
    <mergeCell ref="K74:L74"/>
    <mergeCell ref="M74:N74"/>
    <mergeCell ref="O74:P74"/>
    <mergeCell ref="Q74:R74"/>
    <mergeCell ref="Q2:R2"/>
    <mergeCell ref="S2:T2"/>
    <mergeCell ref="U2:V2"/>
    <mergeCell ref="A73:A75"/>
    <mergeCell ref="B73:B75"/>
    <mergeCell ref="C73:N73"/>
    <mergeCell ref="O73:V73"/>
    <mergeCell ref="C74:D74"/>
    <mergeCell ref="E74:F74"/>
    <mergeCell ref="A1:A3"/>
    <mergeCell ref="B1:B3"/>
    <mergeCell ref="C1:N1"/>
    <mergeCell ref="O1:V1"/>
    <mergeCell ref="C2:D2"/>
    <mergeCell ref="E2:F2"/>
    <mergeCell ref="S74:T74"/>
    <mergeCell ref="G2:H2"/>
    <mergeCell ref="I2:J2"/>
    <mergeCell ref="K2:L2"/>
    <mergeCell ref="M2:N2"/>
    <mergeCell ref="O2:P2"/>
  </mergeCells>
  <phoneticPr fontId="1"/>
  <pageMargins left="0.59055118110236227" right="0.39370078740157483" top="0.98425196850393704" bottom="0.66" header="0.51181102362204722" footer="0.51181102362204722"/>
  <pageSetup paperSize="9" scale="83" orientation="portrait" r:id="rId1"/>
  <headerFooter alignWithMargins="0">
    <oddHeader>&amp;R&amp;8港区の土地利用　土地利用現況調査結果の概要
◆参考資料◆町丁目別データ一覧表
⑤建物構造別棟数比率ほか</oddHeader>
    <oddFooter>&amp;C&amp;8&amp;P / &amp;N ページ</oddFooter>
  </headerFooter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25"/>
  <sheetViews>
    <sheetView view="pageBreakPreview" zoomScaleNormal="150" zoomScaleSheetLayoutView="100" workbookViewId="0">
      <selection sqref="A1:A3"/>
    </sheetView>
  </sheetViews>
  <sheetFormatPr defaultColWidth="8.88671875" defaultRowHeight="9" customHeight="1"/>
  <cols>
    <col min="1" max="1" width="3.33203125" style="3" bestFit="1" customWidth="1"/>
    <col min="2" max="2" width="8.6640625" style="1" bestFit="1" customWidth="1"/>
    <col min="3" max="8" width="5.6640625" style="105" customWidth="1"/>
    <col min="9" max="10" width="6.6640625" style="118" customWidth="1"/>
    <col min="11" max="12" width="5.6640625" style="118" customWidth="1"/>
    <col min="13" max="14" width="6.109375" style="118" customWidth="1"/>
    <col min="15" max="15" width="5.6640625" style="105" customWidth="1"/>
    <col min="16" max="16" width="6.109375" style="118" customWidth="1"/>
    <col min="17" max="17" width="8.88671875" style="17" customWidth="1"/>
    <col min="18" max="19" width="8.88671875" style="128"/>
    <col min="20" max="16384" width="8.88671875" style="17"/>
  </cols>
  <sheetData>
    <row r="1" spans="1:19" s="16" customFormat="1" ht="9.6">
      <c r="A1" s="269" t="s">
        <v>120</v>
      </c>
      <c r="B1" s="272" t="s">
        <v>127</v>
      </c>
      <c r="C1" s="297" t="s">
        <v>160</v>
      </c>
      <c r="D1" s="298"/>
      <c r="E1" s="297" t="s">
        <v>161</v>
      </c>
      <c r="F1" s="298"/>
      <c r="G1" s="297" t="s">
        <v>162</v>
      </c>
      <c r="H1" s="298"/>
      <c r="I1" s="313" t="s">
        <v>163</v>
      </c>
      <c r="J1" s="314"/>
      <c r="K1" s="313" t="s">
        <v>164</v>
      </c>
      <c r="L1" s="314"/>
      <c r="M1" s="313" t="s">
        <v>165</v>
      </c>
      <c r="N1" s="314"/>
      <c r="O1" s="297" t="s">
        <v>166</v>
      </c>
      <c r="P1" s="298"/>
      <c r="Q1" s="72"/>
      <c r="R1" s="73"/>
      <c r="S1" s="128"/>
    </row>
    <row r="2" spans="1:19" s="29" customFormat="1" ht="9.6">
      <c r="A2" s="285"/>
      <c r="B2" s="273"/>
      <c r="C2" s="299"/>
      <c r="D2" s="300"/>
      <c r="E2" s="299"/>
      <c r="F2" s="300"/>
      <c r="G2" s="299"/>
      <c r="H2" s="300"/>
      <c r="I2" s="315"/>
      <c r="J2" s="316"/>
      <c r="K2" s="315"/>
      <c r="L2" s="316"/>
      <c r="M2" s="315"/>
      <c r="N2" s="316"/>
      <c r="O2" s="299"/>
      <c r="P2" s="300"/>
      <c r="Q2" s="74"/>
      <c r="R2" s="67"/>
      <c r="S2" s="128"/>
    </row>
    <row r="3" spans="1:19" s="16" customFormat="1" ht="9.6">
      <c r="A3" s="286"/>
      <c r="B3" s="281"/>
      <c r="C3" s="119" t="s">
        <v>181</v>
      </c>
      <c r="D3" s="114" t="s">
        <v>182</v>
      </c>
      <c r="E3" s="36" t="s">
        <v>181</v>
      </c>
      <c r="F3" s="114" t="s">
        <v>182</v>
      </c>
      <c r="G3" s="36" t="s">
        <v>181</v>
      </c>
      <c r="H3" s="114" t="s">
        <v>182</v>
      </c>
      <c r="I3" s="36" t="s">
        <v>181</v>
      </c>
      <c r="J3" s="114" t="s">
        <v>182</v>
      </c>
      <c r="K3" s="36" t="s">
        <v>181</v>
      </c>
      <c r="L3" s="114" t="s">
        <v>182</v>
      </c>
      <c r="M3" s="36" t="s">
        <v>181</v>
      </c>
      <c r="N3" s="114" t="s">
        <v>182</v>
      </c>
      <c r="O3" s="114" t="s">
        <v>177</v>
      </c>
      <c r="P3" s="114" t="s">
        <v>182</v>
      </c>
      <c r="Q3" s="69"/>
      <c r="R3" s="68"/>
      <c r="S3" s="128"/>
    </row>
    <row r="4" spans="1:19" ht="9.6">
      <c r="A4" s="7">
        <v>1</v>
      </c>
      <c r="B4" s="94" t="s">
        <v>3</v>
      </c>
      <c r="C4" s="120">
        <v>32.200000000000003</v>
      </c>
      <c r="D4" s="106">
        <v>32.374100719424462</v>
      </c>
      <c r="E4" s="124">
        <v>32.9</v>
      </c>
      <c r="F4" s="106">
        <v>35.97122302158273</v>
      </c>
      <c r="G4" s="124">
        <v>6.1</v>
      </c>
      <c r="H4" s="106">
        <v>6.3741007194244608</v>
      </c>
      <c r="I4" s="131">
        <v>306.60000000000002</v>
      </c>
      <c r="J4" s="115">
        <v>310.44166000000001</v>
      </c>
      <c r="K4" s="131">
        <v>58.855558684778579</v>
      </c>
      <c r="L4" s="115">
        <v>59.173200381536532</v>
      </c>
      <c r="M4" s="131">
        <v>595.26637833840118</v>
      </c>
      <c r="N4" s="115">
        <v>616.68690356907859</v>
      </c>
      <c r="O4" s="115">
        <v>20.738</v>
      </c>
      <c r="P4" s="115">
        <v>22.404460431654677</v>
      </c>
      <c r="Q4" s="66"/>
      <c r="R4" s="70"/>
      <c r="S4" s="130"/>
    </row>
    <row r="5" spans="1:19" ht="9.6">
      <c r="A5" s="2">
        <v>2</v>
      </c>
      <c r="B5" s="94" t="s">
        <v>4</v>
      </c>
      <c r="C5" s="103">
        <v>35.4</v>
      </c>
      <c r="D5" s="107">
        <v>36.84210526315789</v>
      </c>
      <c r="E5" s="125">
        <v>22</v>
      </c>
      <c r="F5" s="107">
        <v>24.930747922437675</v>
      </c>
      <c r="G5" s="125">
        <v>5.0999999999999996</v>
      </c>
      <c r="H5" s="107">
        <v>5.4182825484764541</v>
      </c>
      <c r="I5" s="132">
        <v>294.2</v>
      </c>
      <c r="J5" s="116">
        <v>301.39206360110808</v>
      </c>
      <c r="K5" s="132">
        <v>62.589871600386786</v>
      </c>
      <c r="L5" s="116">
        <v>63.387780179345199</v>
      </c>
      <c r="M5" s="132">
        <v>465.68043090469871</v>
      </c>
      <c r="N5" s="116">
        <v>496.75067764616017</v>
      </c>
      <c r="O5" s="116">
        <v>16.835999999999999</v>
      </c>
      <c r="P5" s="116">
        <v>18.225878674591993</v>
      </c>
      <c r="Q5" s="66"/>
      <c r="R5" s="70"/>
    </row>
    <row r="6" spans="1:19" ht="9.6">
      <c r="A6" s="2">
        <v>3</v>
      </c>
      <c r="B6" s="94" t="s">
        <v>5</v>
      </c>
      <c r="C6" s="103">
        <v>23.1</v>
      </c>
      <c r="D6" s="107">
        <v>24.137931034482758</v>
      </c>
      <c r="E6" s="125">
        <v>14.4</v>
      </c>
      <c r="F6" s="107">
        <v>15.915119363395224</v>
      </c>
      <c r="G6" s="125">
        <v>4.3</v>
      </c>
      <c r="H6" s="107">
        <v>4.4429708222811675</v>
      </c>
      <c r="I6" s="132">
        <v>265.60000000000002</v>
      </c>
      <c r="J6" s="116">
        <v>263.72732421750663</v>
      </c>
      <c r="K6" s="132">
        <v>60.627754224502304</v>
      </c>
      <c r="L6" s="116">
        <v>60.662318299438702</v>
      </c>
      <c r="M6" s="132">
        <v>557.35147311808385</v>
      </c>
      <c r="N6" s="116">
        <v>591.54005130093537</v>
      </c>
      <c r="O6" s="116">
        <v>14.597</v>
      </c>
      <c r="P6" s="116">
        <v>15.363434608210484</v>
      </c>
      <c r="Q6" s="66"/>
      <c r="R6" s="70"/>
    </row>
    <row r="7" spans="1:19" ht="9.6">
      <c r="A7" s="2">
        <v>4</v>
      </c>
      <c r="B7" s="94" t="s">
        <v>6</v>
      </c>
      <c r="C7" s="103">
        <v>29</v>
      </c>
      <c r="D7" s="107">
        <v>26.973684210526315</v>
      </c>
      <c r="E7" s="125">
        <v>38.1</v>
      </c>
      <c r="F7" s="107">
        <v>42.763157894736842</v>
      </c>
      <c r="G7" s="125">
        <v>6.3</v>
      </c>
      <c r="H7" s="107">
        <v>6.6907894736842106</v>
      </c>
      <c r="I7" s="132">
        <v>371.6</v>
      </c>
      <c r="J7" s="116">
        <v>371.78231394736855</v>
      </c>
      <c r="K7" s="132">
        <v>63.986612479085991</v>
      </c>
      <c r="L7" s="116">
        <v>64.471522261966413</v>
      </c>
      <c r="M7" s="132">
        <v>665.287116614458</v>
      </c>
      <c r="N7" s="116">
        <v>774.80406612700108</v>
      </c>
      <c r="O7" s="116">
        <v>21.388000000000002</v>
      </c>
      <c r="P7" s="116">
        <v>22.472467846327191</v>
      </c>
      <c r="Q7" s="66"/>
      <c r="R7" s="70"/>
    </row>
    <row r="8" spans="1:19" ht="9.6">
      <c r="A8" s="2">
        <v>5</v>
      </c>
      <c r="B8" s="94" t="s">
        <v>7</v>
      </c>
      <c r="C8" s="103">
        <v>32.700000000000003</v>
      </c>
      <c r="D8" s="107">
        <v>33.4916864608076</v>
      </c>
      <c r="E8" s="125">
        <v>19.8</v>
      </c>
      <c r="F8" s="107">
        <v>20.902612826603324</v>
      </c>
      <c r="G8" s="125">
        <v>4.9000000000000004</v>
      </c>
      <c r="H8" s="107">
        <v>5.0760095011876487</v>
      </c>
      <c r="I8" s="132">
        <v>355.6</v>
      </c>
      <c r="J8" s="116">
        <v>352.35887178147254</v>
      </c>
      <c r="K8" s="132">
        <v>61.184337237782103</v>
      </c>
      <c r="L8" s="116">
        <v>60.275425826518926</v>
      </c>
      <c r="M8" s="132">
        <v>612.2364774886961</v>
      </c>
      <c r="N8" s="116">
        <v>711.81026614866471</v>
      </c>
      <c r="O8" s="116">
        <v>15.504</v>
      </c>
      <c r="P8" s="116">
        <v>17.190128631921986</v>
      </c>
      <c r="Q8" s="66"/>
      <c r="R8" s="70"/>
    </row>
    <row r="9" spans="1:19" ht="9.6">
      <c r="A9" s="2">
        <v>6</v>
      </c>
      <c r="B9" s="94" t="s">
        <v>8</v>
      </c>
      <c r="C9" s="103">
        <v>23.3</v>
      </c>
      <c r="D9" s="107">
        <v>16.666666666666664</v>
      </c>
      <c r="E9" s="125">
        <v>35.6</v>
      </c>
      <c r="F9" s="107">
        <v>42.424242424242422</v>
      </c>
      <c r="G9" s="125">
        <v>8.5</v>
      </c>
      <c r="H9" s="107">
        <v>10.303030303030303</v>
      </c>
      <c r="I9" s="132">
        <v>2661.3</v>
      </c>
      <c r="J9" s="116">
        <v>3098.0983759090909</v>
      </c>
      <c r="K9" s="132">
        <v>46.0951555804115</v>
      </c>
      <c r="L9" s="116">
        <v>49.324176250049902</v>
      </c>
      <c r="M9" s="132">
        <v>424.03377037402197</v>
      </c>
      <c r="N9" s="116">
        <v>641.37652407804978</v>
      </c>
      <c r="O9" s="116">
        <v>30.54</v>
      </c>
      <c r="P9" s="116">
        <v>35.803179248322721</v>
      </c>
      <c r="Q9" s="66"/>
      <c r="R9" s="70"/>
    </row>
    <row r="10" spans="1:19" ht="9.6">
      <c r="A10" s="2">
        <v>7</v>
      </c>
      <c r="B10" s="94" t="s">
        <v>9</v>
      </c>
      <c r="C10" s="103">
        <v>19.600000000000001</v>
      </c>
      <c r="D10" s="107">
        <v>20.408163265306122</v>
      </c>
      <c r="E10" s="125">
        <v>56.9</v>
      </c>
      <c r="F10" s="107">
        <v>55.102040816326522</v>
      </c>
      <c r="G10" s="125">
        <v>12.2</v>
      </c>
      <c r="H10" s="107">
        <v>12.36734693877551</v>
      </c>
      <c r="I10" s="132">
        <v>2400.6999999999998</v>
      </c>
      <c r="J10" s="116">
        <v>2458.3751479591838</v>
      </c>
      <c r="K10" s="132">
        <v>46.826882426181456</v>
      </c>
      <c r="L10" s="116">
        <v>47.785466329117511</v>
      </c>
      <c r="M10" s="132">
        <v>1199.5756059803998</v>
      </c>
      <c r="N10" s="116">
        <v>1338.1046980033138</v>
      </c>
      <c r="O10" s="116">
        <v>53.273000000000003</v>
      </c>
      <c r="P10" s="116">
        <v>65.237142857142885</v>
      </c>
      <c r="Q10" s="66"/>
      <c r="R10" s="70"/>
    </row>
    <row r="11" spans="1:19" ht="9.6">
      <c r="A11" s="2">
        <v>8</v>
      </c>
      <c r="B11" s="94" t="s">
        <v>10</v>
      </c>
      <c r="C11" s="103">
        <v>23.4</v>
      </c>
      <c r="D11" s="107">
        <v>21.518987341772153</v>
      </c>
      <c r="E11" s="125">
        <v>59.7</v>
      </c>
      <c r="F11" s="107">
        <v>62.025316455696199</v>
      </c>
      <c r="G11" s="125">
        <v>7.5</v>
      </c>
      <c r="H11" s="107">
        <v>7.6962025316455698</v>
      </c>
      <c r="I11" s="132">
        <v>531.29999999999995</v>
      </c>
      <c r="J11" s="116">
        <v>483.65532405063294</v>
      </c>
      <c r="K11" s="132">
        <v>66.546327370639233</v>
      </c>
      <c r="L11" s="116">
        <v>73.072786644436022</v>
      </c>
      <c r="M11" s="132">
        <v>631.65707446316128</v>
      </c>
      <c r="N11" s="116">
        <v>709.65255184106832</v>
      </c>
      <c r="O11" s="116">
        <v>27.219000000000001</v>
      </c>
      <c r="P11" s="116">
        <v>28.672025919461777</v>
      </c>
      <c r="Q11" s="66"/>
      <c r="R11" s="70"/>
    </row>
    <row r="12" spans="1:19" ht="9.6">
      <c r="A12" s="2">
        <v>9</v>
      </c>
      <c r="B12" s="94" t="s">
        <v>11</v>
      </c>
      <c r="C12" s="103">
        <v>19.8</v>
      </c>
      <c r="D12" s="107">
        <v>14.893617021276595</v>
      </c>
      <c r="E12" s="125">
        <v>56</v>
      </c>
      <c r="F12" s="107">
        <v>60.638297872340431</v>
      </c>
      <c r="G12" s="125">
        <v>6.9</v>
      </c>
      <c r="H12" s="107">
        <v>7.4361702127659575</v>
      </c>
      <c r="I12" s="132">
        <v>264</v>
      </c>
      <c r="J12" s="116">
        <v>314.54302914893606</v>
      </c>
      <c r="K12" s="132">
        <v>82.809751199209188</v>
      </c>
      <c r="L12" s="116">
        <v>79.665825912366842</v>
      </c>
      <c r="M12" s="132">
        <v>838.89314061276775</v>
      </c>
      <c r="N12" s="116">
        <v>980.53070068172144</v>
      </c>
      <c r="O12" s="116">
        <v>25.562999999999999</v>
      </c>
      <c r="P12" s="116">
        <v>29.083054584459529</v>
      </c>
      <c r="Q12" s="66"/>
      <c r="R12" s="70"/>
    </row>
    <row r="13" spans="1:19" ht="9.6">
      <c r="A13" s="2">
        <v>10</v>
      </c>
      <c r="B13" s="94" t="s">
        <v>12</v>
      </c>
      <c r="C13" s="103">
        <v>32.6</v>
      </c>
      <c r="D13" s="107">
        <v>32.093023255813954</v>
      </c>
      <c r="E13" s="125">
        <v>27.4</v>
      </c>
      <c r="F13" s="107">
        <v>30.697674418604652</v>
      </c>
      <c r="G13" s="125">
        <v>5.0999999999999996</v>
      </c>
      <c r="H13" s="107">
        <v>5.3302325581395351</v>
      </c>
      <c r="I13" s="132">
        <v>246.8</v>
      </c>
      <c r="J13" s="116">
        <v>238.7634045581396</v>
      </c>
      <c r="K13" s="132">
        <v>89.1710573267992</v>
      </c>
      <c r="L13" s="116">
        <v>89.980669835804633</v>
      </c>
      <c r="M13" s="132">
        <v>540.16095380810759</v>
      </c>
      <c r="N13" s="116">
        <v>623.86024444081704</v>
      </c>
      <c r="O13" s="116">
        <v>17.638999999999999</v>
      </c>
      <c r="P13" s="116">
        <v>19.675458123494611</v>
      </c>
      <c r="Q13" s="66"/>
      <c r="R13" s="70"/>
    </row>
    <row r="14" spans="1:19" ht="9.6">
      <c r="A14" s="2">
        <v>11</v>
      </c>
      <c r="B14" s="94" t="s">
        <v>13</v>
      </c>
      <c r="C14" s="103">
        <v>50</v>
      </c>
      <c r="D14" s="107">
        <v>49.466192170818509</v>
      </c>
      <c r="E14" s="125">
        <v>12.1</v>
      </c>
      <c r="F14" s="107">
        <v>13.523131672597867</v>
      </c>
      <c r="G14" s="125">
        <v>4.5999999999999996</v>
      </c>
      <c r="H14" s="107">
        <v>4.6832740213523127</v>
      </c>
      <c r="I14" s="132">
        <v>102.9</v>
      </c>
      <c r="J14" s="116">
        <v>111.63424359430608</v>
      </c>
      <c r="K14" s="132">
        <v>84.092269439571936</v>
      </c>
      <c r="L14" s="116">
        <v>84.446012368406628</v>
      </c>
      <c r="M14" s="132">
        <v>479.37616891837183</v>
      </c>
      <c r="N14" s="116">
        <v>510.9375747262103</v>
      </c>
      <c r="O14" s="116">
        <v>15.500999999999999</v>
      </c>
      <c r="P14" s="116">
        <v>16.136386830285677</v>
      </c>
      <c r="Q14" s="66"/>
      <c r="R14" s="70"/>
    </row>
    <row r="15" spans="1:19" ht="9.6">
      <c r="A15" s="2">
        <v>12</v>
      </c>
      <c r="B15" s="94" t="s">
        <v>14</v>
      </c>
      <c r="C15" s="103">
        <v>32.799999999999997</v>
      </c>
      <c r="D15" s="107">
        <v>31.677018633540371</v>
      </c>
      <c r="E15" s="125">
        <v>17.2</v>
      </c>
      <c r="F15" s="107">
        <v>25.465838509316768</v>
      </c>
      <c r="G15" s="125">
        <v>4.5</v>
      </c>
      <c r="H15" s="107">
        <v>5.2546583850931681</v>
      </c>
      <c r="I15" s="132">
        <v>149.5</v>
      </c>
      <c r="J15" s="116">
        <v>182.43484596273285</v>
      </c>
      <c r="K15" s="132">
        <v>75.279699762695714</v>
      </c>
      <c r="L15" s="116">
        <v>76.175812883246294</v>
      </c>
      <c r="M15" s="132">
        <v>517.60840065725984</v>
      </c>
      <c r="N15" s="116">
        <v>648.97501839353174</v>
      </c>
      <c r="O15" s="116">
        <v>16</v>
      </c>
      <c r="P15" s="116">
        <v>18.175294915959036</v>
      </c>
      <c r="Q15" s="66"/>
      <c r="R15" s="70"/>
    </row>
    <row r="16" spans="1:19" ht="9.6">
      <c r="A16" s="2">
        <v>13</v>
      </c>
      <c r="B16" s="94" t="s">
        <v>15</v>
      </c>
      <c r="C16" s="103">
        <v>52.1</v>
      </c>
      <c r="D16" s="107">
        <v>53.007518796992478</v>
      </c>
      <c r="E16" s="125">
        <v>20.3</v>
      </c>
      <c r="F16" s="107">
        <v>26.691729323308273</v>
      </c>
      <c r="G16" s="125">
        <v>5.3</v>
      </c>
      <c r="H16" s="107">
        <v>5.9736842105263159</v>
      </c>
      <c r="I16" s="132">
        <v>157.69999999999999</v>
      </c>
      <c r="J16" s="116">
        <v>164.08708875939837</v>
      </c>
      <c r="K16" s="132">
        <v>78.676496395050364</v>
      </c>
      <c r="L16" s="116">
        <v>77.516318636389002</v>
      </c>
      <c r="M16" s="132">
        <v>541.96604973637773</v>
      </c>
      <c r="N16" s="116">
        <v>609.97036356469198</v>
      </c>
      <c r="O16" s="116">
        <v>17.614999999999998</v>
      </c>
      <c r="P16" s="116">
        <v>19.716161529441386</v>
      </c>
      <c r="Q16" s="66"/>
      <c r="R16" s="70"/>
    </row>
    <row r="17" spans="1:18" ht="9.6">
      <c r="A17" s="2">
        <v>14</v>
      </c>
      <c r="B17" s="94" t="s">
        <v>16</v>
      </c>
      <c r="C17" s="103">
        <v>47.9</v>
      </c>
      <c r="D17" s="107">
        <v>46.428571428571431</v>
      </c>
      <c r="E17" s="125">
        <v>24.6</v>
      </c>
      <c r="F17" s="107">
        <v>29.591836734693878</v>
      </c>
      <c r="G17" s="125">
        <v>5.6</v>
      </c>
      <c r="H17" s="107">
        <v>6.0663265306122449</v>
      </c>
      <c r="I17" s="132">
        <v>228.7</v>
      </c>
      <c r="J17" s="116">
        <v>248.0948066836734</v>
      </c>
      <c r="K17" s="132">
        <v>74.140267855207227</v>
      </c>
      <c r="L17" s="116">
        <v>73.665345836909012</v>
      </c>
      <c r="M17" s="132">
        <v>592.55035069831661</v>
      </c>
      <c r="N17" s="116">
        <v>627.91943142803814</v>
      </c>
      <c r="O17" s="116">
        <v>18.190000000000001</v>
      </c>
      <c r="P17" s="116">
        <v>20.485903108983777</v>
      </c>
      <c r="Q17" s="66"/>
      <c r="R17" s="70"/>
    </row>
    <row r="18" spans="1:18" ht="9.6">
      <c r="A18" s="2">
        <v>15</v>
      </c>
      <c r="B18" s="94" t="s">
        <v>17</v>
      </c>
      <c r="C18" s="103">
        <v>44.2</v>
      </c>
      <c r="D18" s="107">
        <v>43.290043290043286</v>
      </c>
      <c r="E18" s="125">
        <v>34.700000000000003</v>
      </c>
      <c r="F18" s="107">
        <v>35.064935064935064</v>
      </c>
      <c r="G18" s="125">
        <v>6.1</v>
      </c>
      <c r="H18" s="107">
        <v>6.3073593073593077</v>
      </c>
      <c r="I18" s="132">
        <v>226.7</v>
      </c>
      <c r="J18" s="116">
        <v>272.89796268398266</v>
      </c>
      <c r="K18" s="132">
        <v>77.297474422366022</v>
      </c>
      <c r="L18" s="116">
        <v>68.931457704130693</v>
      </c>
      <c r="M18" s="132">
        <v>739.19991697622947</v>
      </c>
      <c r="N18" s="116">
        <v>798.25839005080161</v>
      </c>
      <c r="O18" s="116">
        <v>20.626999999999999</v>
      </c>
      <c r="P18" s="116">
        <v>21.976427473346337</v>
      </c>
      <c r="Q18" s="66"/>
      <c r="R18" s="70"/>
    </row>
    <row r="19" spans="1:18" ht="9.6">
      <c r="A19" s="2">
        <v>16</v>
      </c>
      <c r="B19" s="94" t="s">
        <v>18</v>
      </c>
      <c r="C19" s="103">
        <v>48.2</v>
      </c>
      <c r="D19" s="107">
        <v>47.150259067357517</v>
      </c>
      <c r="E19" s="125">
        <v>24.9</v>
      </c>
      <c r="F19" s="107">
        <v>26.424870466321241</v>
      </c>
      <c r="G19" s="125">
        <v>5.4</v>
      </c>
      <c r="H19" s="107">
        <v>5.5077720207253886</v>
      </c>
      <c r="I19" s="132">
        <v>219.1</v>
      </c>
      <c r="J19" s="116">
        <v>227.92570056994813</v>
      </c>
      <c r="K19" s="132">
        <v>76.429354785379289</v>
      </c>
      <c r="L19" s="116">
        <v>74.754844281621729</v>
      </c>
      <c r="M19" s="132">
        <v>600.61002756666687</v>
      </c>
      <c r="N19" s="116">
        <v>622.07662347842427</v>
      </c>
      <c r="O19" s="116">
        <v>17.893999999999998</v>
      </c>
      <c r="P19" s="116">
        <v>18.75884647527489</v>
      </c>
      <c r="Q19" s="66"/>
      <c r="R19" s="70"/>
    </row>
    <row r="20" spans="1:18" ht="9.6">
      <c r="A20" s="2">
        <v>17</v>
      </c>
      <c r="B20" s="94" t="s">
        <v>19</v>
      </c>
      <c r="C20" s="103">
        <v>40.200000000000003</v>
      </c>
      <c r="D20" s="107">
        <v>43.243243243243242</v>
      </c>
      <c r="E20" s="125">
        <v>35.4</v>
      </c>
      <c r="F20" s="107">
        <v>43.243243243243242</v>
      </c>
      <c r="G20" s="125">
        <v>6.5</v>
      </c>
      <c r="H20" s="107">
        <v>7.3783783783783781</v>
      </c>
      <c r="I20" s="132">
        <v>484.8</v>
      </c>
      <c r="J20" s="116">
        <v>566.56698864864893</v>
      </c>
      <c r="K20" s="132">
        <v>65.393660546065817</v>
      </c>
      <c r="L20" s="116">
        <v>68.106794058461446</v>
      </c>
      <c r="M20" s="132">
        <v>577.06610895261724</v>
      </c>
      <c r="N20" s="116">
        <v>648.78142274712889</v>
      </c>
      <c r="O20" s="116">
        <v>22.276</v>
      </c>
      <c r="P20" s="116">
        <v>25.220912380023211</v>
      </c>
      <c r="Q20" s="66"/>
      <c r="R20" s="70"/>
    </row>
    <row r="21" spans="1:18" ht="9.6">
      <c r="A21" s="2">
        <v>18</v>
      </c>
      <c r="B21" s="94" t="s">
        <v>20</v>
      </c>
      <c r="C21" s="103">
        <v>11.8</v>
      </c>
      <c r="D21" s="107">
        <v>12.994350282485875</v>
      </c>
      <c r="E21" s="125">
        <v>9</v>
      </c>
      <c r="F21" s="107">
        <v>9.6045197740112993</v>
      </c>
      <c r="G21" s="125">
        <v>3.5</v>
      </c>
      <c r="H21" s="107">
        <v>3.6412429378531073</v>
      </c>
      <c r="I21" s="132">
        <v>456.5</v>
      </c>
      <c r="J21" s="116">
        <v>504.90791276836171</v>
      </c>
      <c r="K21" s="132">
        <v>50.963767206931415</v>
      </c>
      <c r="L21" s="116">
        <v>43.004092813453795</v>
      </c>
      <c r="M21" s="132">
        <v>436.63500600499566</v>
      </c>
      <c r="N21" s="116">
        <v>424.73314010777233</v>
      </c>
      <c r="O21" s="116">
        <v>11.191000000000001</v>
      </c>
      <c r="P21" s="116">
        <v>12.273501126046728</v>
      </c>
      <c r="Q21" s="66"/>
      <c r="R21" s="70"/>
    </row>
    <row r="22" spans="1:18" ht="9.6">
      <c r="A22" s="2">
        <v>19</v>
      </c>
      <c r="B22" s="94" t="s">
        <v>21</v>
      </c>
      <c r="C22" s="101">
        <v>21.3</v>
      </c>
      <c r="D22" s="108">
        <v>20.954907161803714</v>
      </c>
      <c r="E22" s="126">
        <v>11.3</v>
      </c>
      <c r="F22" s="108">
        <v>12.46684350132626</v>
      </c>
      <c r="G22" s="126">
        <v>3.9</v>
      </c>
      <c r="H22" s="108">
        <v>4.0636604774535812</v>
      </c>
      <c r="I22" s="133">
        <v>628.4</v>
      </c>
      <c r="J22" s="117">
        <v>664.13323485411138</v>
      </c>
      <c r="K22" s="133">
        <v>39.537223995321988</v>
      </c>
      <c r="L22" s="117">
        <v>40.412047966748311</v>
      </c>
      <c r="M22" s="133">
        <v>219.92954845665136</v>
      </c>
      <c r="N22" s="117">
        <v>234.42722431833056</v>
      </c>
      <c r="O22" s="117">
        <v>12.039</v>
      </c>
      <c r="P22" s="117">
        <v>13.430523882436013</v>
      </c>
      <c r="Q22" s="66"/>
      <c r="R22" s="70"/>
    </row>
    <row r="23" spans="1:18" ht="9.6">
      <c r="A23" s="2">
        <v>20</v>
      </c>
      <c r="B23" s="94" t="s">
        <v>22</v>
      </c>
      <c r="C23" s="103">
        <v>24.3</v>
      </c>
      <c r="D23" s="107">
        <v>25</v>
      </c>
      <c r="E23" s="125">
        <v>29.4</v>
      </c>
      <c r="F23" s="107">
        <v>31</v>
      </c>
      <c r="G23" s="125">
        <v>5.6</v>
      </c>
      <c r="H23" s="107">
        <v>5.915</v>
      </c>
      <c r="I23" s="132">
        <v>445</v>
      </c>
      <c r="J23" s="116">
        <v>593.66505080000002</v>
      </c>
      <c r="K23" s="132">
        <v>58.50220158114363</v>
      </c>
      <c r="L23" s="116">
        <v>55.766852361254074</v>
      </c>
      <c r="M23" s="132">
        <v>586.67516598980433</v>
      </c>
      <c r="N23" s="116">
        <v>740.72368922074941</v>
      </c>
      <c r="O23" s="116">
        <v>18.818999999999999</v>
      </c>
      <c r="P23" s="116">
        <v>19.428943016702132</v>
      </c>
      <c r="Q23" s="66"/>
      <c r="R23" s="70"/>
    </row>
    <row r="24" spans="1:18" ht="9.6">
      <c r="A24" s="2">
        <v>21</v>
      </c>
      <c r="B24" s="94" t="s">
        <v>23</v>
      </c>
      <c r="C24" s="103">
        <v>53.7</v>
      </c>
      <c r="D24" s="107">
        <v>53.149606299212607</v>
      </c>
      <c r="E24" s="125">
        <v>25.7</v>
      </c>
      <c r="F24" s="107">
        <v>27.559055118110237</v>
      </c>
      <c r="G24" s="125">
        <v>5.9</v>
      </c>
      <c r="H24" s="107">
        <v>6.1299212598425195</v>
      </c>
      <c r="I24" s="132">
        <v>252.5</v>
      </c>
      <c r="J24" s="116">
        <v>248.36575114173215</v>
      </c>
      <c r="K24" s="132">
        <v>73.165523522266582</v>
      </c>
      <c r="L24" s="116">
        <v>70.433583414691498</v>
      </c>
      <c r="M24" s="132">
        <v>607.8270749610914</v>
      </c>
      <c r="N24" s="116">
        <v>699.56578034272957</v>
      </c>
      <c r="O24" s="116">
        <v>20.353000000000002</v>
      </c>
      <c r="P24" s="116">
        <v>21.370557844145498</v>
      </c>
      <c r="Q24" s="66"/>
      <c r="R24" s="70"/>
    </row>
    <row r="25" spans="1:18" ht="9.6">
      <c r="A25" s="2">
        <v>22</v>
      </c>
      <c r="B25" s="94" t="s">
        <v>24</v>
      </c>
      <c r="C25" s="103">
        <v>45.2</v>
      </c>
      <c r="D25" s="107">
        <v>38.961038961038966</v>
      </c>
      <c r="E25" s="125">
        <v>24.3</v>
      </c>
      <c r="F25" s="107">
        <v>31.818181818181817</v>
      </c>
      <c r="G25" s="125">
        <v>5.5</v>
      </c>
      <c r="H25" s="107">
        <v>6.5519480519480515</v>
      </c>
      <c r="I25" s="132">
        <v>283.7</v>
      </c>
      <c r="J25" s="116">
        <v>376.81861090909103</v>
      </c>
      <c r="K25" s="132">
        <v>71.503364259463666</v>
      </c>
      <c r="L25" s="116">
        <v>72.7533344211556</v>
      </c>
      <c r="M25" s="132">
        <v>603.54343300531377</v>
      </c>
      <c r="N25" s="116">
        <v>1149.8539430751582</v>
      </c>
      <c r="O25" s="116">
        <v>19.38</v>
      </c>
      <c r="P25" s="116">
        <v>25.406139815920206</v>
      </c>
      <c r="Q25" s="66"/>
      <c r="R25" s="70"/>
    </row>
    <row r="26" spans="1:18" ht="9.6">
      <c r="A26" s="2">
        <v>23</v>
      </c>
      <c r="B26" s="94" t="s">
        <v>25</v>
      </c>
      <c r="C26" s="103">
        <v>40.799999999999997</v>
      </c>
      <c r="D26" s="107">
        <v>41.206030150753769</v>
      </c>
      <c r="E26" s="125">
        <v>26.7</v>
      </c>
      <c r="F26" s="107">
        <v>29.64824120603015</v>
      </c>
      <c r="G26" s="125">
        <v>5.6</v>
      </c>
      <c r="H26" s="107">
        <v>5.8944723618090453</v>
      </c>
      <c r="I26" s="132">
        <v>259</v>
      </c>
      <c r="J26" s="116">
        <v>274.35840221105525</v>
      </c>
      <c r="K26" s="132">
        <v>68.501629156596707</v>
      </c>
      <c r="L26" s="116">
        <v>68.04302947822751</v>
      </c>
      <c r="M26" s="132">
        <v>574.53755917057242</v>
      </c>
      <c r="N26" s="116">
        <v>608.89721592286423</v>
      </c>
      <c r="O26" s="116">
        <v>18.155999999999999</v>
      </c>
      <c r="P26" s="116">
        <v>20.272625231223827</v>
      </c>
      <c r="Q26" s="66"/>
      <c r="R26" s="70"/>
    </row>
    <row r="27" spans="1:18" ht="9.6">
      <c r="A27" s="2">
        <v>24</v>
      </c>
      <c r="B27" s="94" t="s">
        <v>26</v>
      </c>
      <c r="C27" s="103">
        <v>42.2</v>
      </c>
      <c r="D27" s="107">
        <v>42.290748898678416</v>
      </c>
      <c r="E27" s="125">
        <v>18.7</v>
      </c>
      <c r="F27" s="107">
        <v>22.907488986784141</v>
      </c>
      <c r="G27" s="125">
        <v>4.8</v>
      </c>
      <c r="H27" s="107">
        <v>5.1497797356828192</v>
      </c>
      <c r="I27" s="132">
        <v>144.4</v>
      </c>
      <c r="J27" s="116">
        <v>164.66277471365629</v>
      </c>
      <c r="K27" s="132">
        <v>77.35982506804794</v>
      </c>
      <c r="L27" s="116">
        <v>76.182070569151222</v>
      </c>
      <c r="M27" s="132">
        <v>503.57950688558475</v>
      </c>
      <c r="N27" s="116">
        <v>555.58241769740459</v>
      </c>
      <c r="O27" s="116">
        <v>15.939</v>
      </c>
      <c r="P27" s="116">
        <v>17.877043881888394</v>
      </c>
      <c r="Q27" s="66"/>
      <c r="R27" s="70"/>
    </row>
    <row r="28" spans="1:18" ht="9.6">
      <c r="A28" s="2">
        <v>25</v>
      </c>
      <c r="B28" s="94" t="s">
        <v>27</v>
      </c>
      <c r="C28" s="103">
        <v>29.1</v>
      </c>
      <c r="D28" s="107">
        <v>27.586206896551722</v>
      </c>
      <c r="E28" s="125">
        <v>32.6</v>
      </c>
      <c r="F28" s="107">
        <v>34.482758620689658</v>
      </c>
      <c r="G28" s="125">
        <v>5.4</v>
      </c>
      <c r="H28" s="107">
        <v>5.5977011494252871</v>
      </c>
      <c r="I28" s="132">
        <v>474.9</v>
      </c>
      <c r="J28" s="116">
        <v>484.96528586206898</v>
      </c>
      <c r="K28" s="132">
        <v>66.804902767211985</v>
      </c>
      <c r="L28" s="116">
        <v>65.526212908671397</v>
      </c>
      <c r="M28" s="132">
        <v>507.40079181050874</v>
      </c>
      <c r="N28" s="116">
        <v>588.72912431544512</v>
      </c>
      <c r="O28" s="116">
        <v>20.347999999999999</v>
      </c>
      <c r="P28" s="116">
        <v>21.132785226598546</v>
      </c>
      <c r="Q28" s="66"/>
      <c r="R28" s="70"/>
    </row>
    <row r="29" spans="1:18" ht="9.6">
      <c r="A29" s="2">
        <v>26</v>
      </c>
      <c r="B29" s="94" t="s">
        <v>28</v>
      </c>
      <c r="C29" s="101">
        <v>32.200000000000003</v>
      </c>
      <c r="D29" s="108">
        <v>28.318584070796462</v>
      </c>
      <c r="E29" s="126">
        <v>22.3</v>
      </c>
      <c r="F29" s="108">
        <v>26.548672566371685</v>
      </c>
      <c r="G29" s="126">
        <v>5</v>
      </c>
      <c r="H29" s="108">
        <v>5.2123893805309738</v>
      </c>
      <c r="I29" s="133">
        <v>497.3</v>
      </c>
      <c r="J29" s="117">
        <v>519.66825336283193</v>
      </c>
      <c r="K29" s="133">
        <v>59.71007887468064</v>
      </c>
      <c r="L29" s="117">
        <v>58.731068759446558</v>
      </c>
      <c r="M29" s="133">
        <v>537.34978954601308</v>
      </c>
      <c r="N29" s="117">
        <v>536.45273987316432</v>
      </c>
      <c r="O29" s="117">
        <v>15.871</v>
      </c>
      <c r="P29" s="117">
        <v>18.170234088222898</v>
      </c>
      <c r="Q29" s="66"/>
      <c r="R29" s="70"/>
    </row>
    <row r="30" spans="1:18" ht="9.6">
      <c r="A30" s="2">
        <v>27</v>
      </c>
      <c r="B30" s="94" t="s">
        <v>29</v>
      </c>
      <c r="C30" s="103">
        <v>31.9</v>
      </c>
      <c r="D30" s="107">
        <v>31.868131868131865</v>
      </c>
      <c r="E30" s="125">
        <v>3.3</v>
      </c>
      <c r="F30" s="107">
        <v>3.296703296703297</v>
      </c>
      <c r="G30" s="125">
        <v>3.1</v>
      </c>
      <c r="H30" s="107">
        <v>3.098901098901099</v>
      </c>
      <c r="I30" s="132">
        <v>1377.1</v>
      </c>
      <c r="J30" s="116">
        <v>1404.6334961538462</v>
      </c>
      <c r="K30" s="132">
        <v>35.564178910576402</v>
      </c>
      <c r="L30" s="116">
        <v>35.230504771112194</v>
      </c>
      <c r="M30" s="132">
        <v>152.85696391975029</v>
      </c>
      <c r="N30" s="116">
        <v>166.61731929795963</v>
      </c>
      <c r="O30" s="116">
        <v>10.994999999999999</v>
      </c>
      <c r="P30" s="116">
        <v>13.373290094731189</v>
      </c>
      <c r="Q30" s="66"/>
      <c r="R30" s="70"/>
    </row>
    <row r="31" spans="1:18" ht="9.6">
      <c r="A31" s="2">
        <v>28</v>
      </c>
      <c r="B31" s="94" t="s">
        <v>30</v>
      </c>
      <c r="C31" s="103">
        <v>8.8000000000000007</v>
      </c>
      <c r="D31" s="107">
        <v>8.6206896551724146</v>
      </c>
      <c r="E31" s="125">
        <v>7</v>
      </c>
      <c r="F31" s="107">
        <v>6.8965517241379306</v>
      </c>
      <c r="G31" s="125">
        <v>2.9</v>
      </c>
      <c r="H31" s="107">
        <v>2.8620689655172415</v>
      </c>
      <c r="I31" s="132">
        <v>2029.2</v>
      </c>
      <c r="J31" s="116">
        <v>2040.1049894827584</v>
      </c>
      <c r="K31" s="132">
        <v>24.111589413050986</v>
      </c>
      <c r="L31" s="116">
        <v>24.276515836944121</v>
      </c>
      <c r="M31" s="132">
        <v>134.70315431833782</v>
      </c>
      <c r="N31" s="116">
        <v>139.39516888482544</v>
      </c>
      <c r="O31" s="116">
        <v>10.843999999999999</v>
      </c>
      <c r="P31" s="116">
        <v>11.622565469673718</v>
      </c>
      <c r="Q31" s="66"/>
      <c r="R31" s="70"/>
    </row>
    <row r="32" spans="1:18" ht="9.6">
      <c r="A32" s="2">
        <v>29</v>
      </c>
      <c r="B32" s="94" t="s">
        <v>31</v>
      </c>
      <c r="C32" s="103">
        <v>40.5</v>
      </c>
      <c r="D32" s="107">
        <v>39.622641509433961</v>
      </c>
      <c r="E32" s="125">
        <v>40.5</v>
      </c>
      <c r="F32" s="107">
        <v>38.364779874213838</v>
      </c>
      <c r="G32" s="125">
        <v>6.7</v>
      </c>
      <c r="H32" s="107">
        <v>6.7484276729559749</v>
      </c>
      <c r="I32" s="132">
        <v>387.7</v>
      </c>
      <c r="J32" s="116">
        <v>506.05533031446527</v>
      </c>
      <c r="K32" s="132">
        <v>66.678575411861203</v>
      </c>
      <c r="L32" s="116">
        <v>60.261147156793562</v>
      </c>
      <c r="M32" s="132">
        <v>800.55713756939815</v>
      </c>
      <c r="N32" s="116">
        <v>942.2467947563606</v>
      </c>
      <c r="O32" s="116">
        <v>23.451000000000001</v>
      </c>
      <c r="P32" s="116">
        <v>26.039770536161178</v>
      </c>
      <c r="Q32" s="66"/>
      <c r="R32" s="70"/>
    </row>
    <row r="33" spans="1:18" ht="9.6">
      <c r="A33" s="2">
        <v>30</v>
      </c>
      <c r="B33" s="94" t="s">
        <v>32</v>
      </c>
      <c r="C33" s="103">
        <v>41.1</v>
      </c>
      <c r="D33" s="107">
        <v>14.705882352941178</v>
      </c>
      <c r="E33" s="125">
        <v>42.9</v>
      </c>
      <c r="F33" s="107">
        <v>61.764705882352942</v>
      </c>
      <c r="G33" s="125">
        <v>7.8</v>
      </c>
      <c r="H33" s="107">
        <v>12.352941176470589</v>
      </c>
      <c r="I33" s="132">
        <v>810.5</v>
      </c>
      <c r="J33" s="116">
        <v>2726.595004117647</v>
      </c>
      <c r="K33" s="132">
        <v>67.504951586985214</v>
      </c>
      <c r="L33" s="116">
        <v>48.847121292754423</v>
      </c>
      <c r="M33" s="132">
        <v>791.18887233945225</v>
      </c>
      <c r="N33" s="116">
        <v>1143.1823107354915</v>
      </c>
      <c r="O33" s="116">
        <v>29.146000000000001</v>
      </c>
      <c r="P33" s="116">
        <v>48.300327995750592</v>
      </c>
      <c r="Q33" s="66"/>
      <c r="R33" s="70"/>
    </row>
    <row r="34" spans="1:18" ht="9.6">
      <c r="A34" s="2">
        <v>31</v>
      </c>
      <c r="B34" s="94" t="s">
        <v>33</v>
      </c>
      <c r="C34" s="103">
        <v>21</v>
      </c>
      <c r="D34" s="107">
        <v>23.152709359605911</v>
      </c>
      <c r="E34" s="125">
        <v>21.8</v>
      </c>
      <c r="F34" s="107">
        <v>28.078817733990146</v>
      </c>
      <c r="G34" s="125">
        <v>4.5999999999999996</v>
      </c>
      <c r="H34" s="107">
        <v>5.3497536945812811</v>
      </c>
      <c r="I34" s="132">
        <v>289.60000000000002</v>
      </c>
      <c r="J34" s="116">
        <v>423.27224714285722</v>
      </c>
      <c r="K34" s="132">
        <v>59.27347486652436</v>
      </c>
      <c r="L34" s="116">
        <v>56.432523245604116</v>
      </c>
      <c r="M34" s="132">
        <v>463.51479220194341</v>
      </c>
      <c r="N34" s="116">
        <v>514.6282356530478</v>
      </c>
      <c r="O34" s="116">
        <v>15.337</v>
      </c>
      <c r="P34" s="116">
        <v>18.915548933825292</v>
      </c>
      <c r="Q34" s="66"/>
      <c r="R34" s="70"/>
    </row>
    <row r="35" spans="1:18" ht="9.6">
      <c r="A35" s="2">
        <v>32</v>
      </c>
      <c r="B35" s="94" t="s">
        <v>34</v>
      </c>
      <c r="C35" s="103">
        <v>28.1</v>
      </c>
      <c r="D35" s="107">
        <v>18.181818181818183</v>
      </c>
      <c r="E35" s="125">
        <v>59.4</v>
      </c>
      <c r="F35" s="107">
        <v>63.636363636363633</v>
      </c>
      <c r="G35" s="125">
        <v>10.5</v>
      </c>
      <c r="H35" s="107">
        <v>11.909090909090908</v>
      </c>
      <c r="I35" s="132">
        <v>1724.1</v>
      </c>
      <c r="J35" s="116">
        <v>2296.5038139393946</v>
      </c>
      <c r="K35" s="132">
        <v>49.445270530694359</v>
      </c>
      <c r="L35" s="116">
        <v>46.106370670152685</v>
      </c>
      <c r="M35" s="132">
        <v>835.86324657481146</v>
      </c>
      <c r="N35" s="116">
        <v>986.28821196901254</v>
      </c>
      <c r="O35" s="116">
        <v>44.613999999999997</v>
      </c>
      <c r="P35" s="116">
        <v>40.626203009402083</v>
      </c>
      <c r="Q35" s="66"/>
      <c r="R35" s="70"/>
    </row>
    <row r="36" spans="1:18" ht="9.6">
      <c r="A36" s="2">
        <v>33</v>
      </c>
      <c r="B36" s="94" t="s">
        <v>35</v>
      </c>
      <c r="C36" s="103">
        <v>24.5</v>
      </c>
      <c r="D36" s="107">
        <v>24.691358024691358</v>
      </c>
      <c r="E36" s="125">
        <v>14.3</v>
      </c>
      <c r="F36" s="107">
        <v>25.925925925925924</v>
      </c>
      <c r="G36" s="125">
        <v>4</v>
      </c>
      <c r="H36" s="107">
        <v>5.1604938271604937</v>
      </c>
      <c r="I36" s="132">
        <v>338</v>
      </c>
      <c r="J36" s="116">
        <v>698.96211493827184</v>
      </c>
      <c r="K36" s="132">
        <v>52.29758952231014</v>
      </c>
      <c r="L36" s="116">
        <v>53.110847661158054</v>
      </c>
      <c r="M36" s="132">
        <v>374.96269884432201</v>
      </c>
      <c r="N36" s="116">
        <v>414.89179577976972</v>
      </c>
      <c r="O36" s="116">
        <v>12.287000000000001</v>
      </c>
      <c r="P36" s="116">
        <v>18.807735125114473</v>
      </c>
      <c r="Q36" s="66"/>
      <c r="R36" s="70"/>
    </row>
    <row r="37" spans="1:18" ht="9.6">
      <c r="A37" s="2">
        <v>34</v>
      </c>
      <c r="B37" s="94" t="s">
        <v>36</v>
      </c>
      <c r="C37" s="103">
        <v>22.9</v>
      </c>
      <c r="D37" s="107">
        <v>14.285714285714285</v>
      </c>
      <c r="E37" s="125">
        <v>25.7</v>
      </c>
      <c r="F37" s="107">
        <v>50</v>
      </c>
      <c r="G37" s="125">
        <v>4.8</v>
      </c>
      <c r="H37" s="107">
        <v>9.5</v>
      </c>
      <c r="I37" s="132">
        <v>571.20000000000005</v>
      </c>
      <c r="J37" s="116">
        <v>1734.3075792857144</v>
      </c>
      <c r="K37" s="132">
        <v>31.654452178720405</v>
      </c>
      <c r="L37" s="116">
        <v>29.522671038515995</v>
      </c>
      <c r="M37" s="132">
        <v>230.57246028058387</v>
      </c>
      <c r="N37" s="116">
        <v>738.91609490915096</v>
      </c>
      <c r="O37" s="116">
        <v>21.765000000000001</v>
      </c>
      <c r="P37" s="116">
        <v>36.857857142857149</v>
      </c>
      <c r="Q37" s="66"/>
      <c r="R37" s="70"/>
    </row>
    <row r="38" spans="1:18" ht="9.6">
      <c r="A38" s="2">
        <v>35</v>
      </c>
      <c r="B38" s="94" t="s">
        <v>37</v>
      </c>
      <c r="C38" s="103">
        <v>10</v>
      </c>
      <c r="D38" s="107">
        <v>16.666666666666664</v>
      </c>
      <c r="E38" s="125">
        <v>10</v>
      </c>
      <c r="F38" s="107">
        <v>11.111111111111111</v>
      </c>
      <c r="G38" s="125">
        <v>6</v>
      </c>
      <c r="H38" s="107">
        <v>6.5555555555555554</v>
      </c>
      <c r="I38" s="132">
        <v>1520.6</v>
      </c>
      <c r="J38" s="116">
        <v>1759.338116111111</v>
      </c>
      <c r="K38" s="132">
        <v>36.950805277522718</v>
      </c>
      <c r="L38" s="116">
        <v>36.788237650013286</v>
      </c>
      <c r="M38" s="132">
        <v>606.52700475934955</v>
      </c>
      <c r="N38" s="116">
        <v>665.9553516137355</v>
      </c>
      <c r="O38" s="116">
        <v>24.055</v>
      </c>
      <c r="P38" s="116">
        <v>26.651711887688776</v>
      </c>
      <c r="Q38" s="66"/>
      <c r="R38" s="70"/>
    </row>
    <row r="39" spans="1:18" ht="9.6">
      <c r="A39" s="2">
        <v>36</v>
      </c>
      <c r="B39" s="94" t="s">
        <v>38</v>
      </c>
      <c r="C39" s="103">
        <v>14.3</v>
      </c>
      <c r="D39" s="107">
        <v>14.285714285714285</v>
      </c>
      <c r="E39" s="125">
        <v>5.7</v>
      </c>
      <c r="F39" s="107">
        <v>5.7142857142857144</v>
      </c>
      <c r="G39" s="125">
        <v>3</v>
      </c>
      <c r="H39" s="107">
        <v>3.1428571428571428</v>
      </c>
      <c r="I39" s="132">
        <v>383.3</v>
      </c>
      <c r="J39" s="116">
        <v>424.92044914285714</v>
      </c>
      <c r="K39" s="132">
        <v>56.662176668778734</v>
      </c>
      <c r="L39" s="116">
        <v>57.174495045584216</v>
      </c>
      <c r="M39" s="132">
        <v>274.57510537684209</v>
      </c>
      <c r="N39" s="116">
        <v>284.97080305933065</v>
      </c>
      <c r="O39" s="116">
        <v>8.968</v>
      </c>
      <c r="P39" s="116">
        <v>11.002285714285714</v>
      </c>
      <c r="Q39" s="66"/>
      <c r="R39" s="70"/>
    </row>
    <row r="40" spans="1:18" ht="9.6">
      <c r="A40" s="2">
        <v>37</v>
      </c>
      <c r="B40" s="94" t="s">
        <v>39</v>
      </c>
      <c r="C40" s="103">
        <v>20.9</v>
      </c>
      <c r="D40" s="107">
        <v>19.512195121951219</v>
      </c>
      <c r="E40" s="125">
        <v>4.7</v>
      </c>
      <c r="F40" s="107">
        <v>7.3170731707317067</v>
      </c>
      <c r="G40" s="125">
        <v>2.9</v>
      </c>
      <c r="H40" s="107">
        <v>3.1707317073170733</v>
      </c>
      <c r="I40" s="132">
        <v>847.1</v>
      </c>
      <c r="J40" s="116">
        <v>954.15492292682939</v>
      </c>
      <c r="K40" s="132">
        <v>31.691037100193547</v>
      </c>
      <c r="L40" s="116">
        <v>32.853878877588322</v>
      </c>
      <c r="M40" s="132">
        <v>106.475919716246</v>
      </c>
      <c r="N40" s="116">
        <v>120.71128558515537</v>
      </c>
      <c r="O40" s="116">
        <v>8.9629999999999992</v>
      </c>
      <c r="P40" s="116">
        <v>11.934654127967523</v>
      </c>
      <c r="Q40" s="66"/>
      <c r="R40" s="70"/>
    </row>
    <row r="41" spans="1:18" ht="9.6">
      <c r="A41" s="2">
        <v>38</v>
      </c>
      <c r="B41" s="94" t="s">
        <v>40</v>
      </c>
      <c r="C41" s="103">
        <v>33.9</v>
      </c>
      <c r="D41" s="107">
        <v>34.699453551912569</v>
      </c>
      <c r="E41" s="125">
        <v>12</v>
      </c>
      <c r="F41" s="107">
        <v>13.934426229508196</v>
      </c>
      <c r="G41" s="125">
        <v>4.2</v>
      </c>
      <c r="H41" s="107">
        <v>4.4262295081967213</v>
      </c>
      <c r="I41" s="132">
        <v>335.1</v>
      </c>
      <c r="J41" s="116">
        <v>325.58130530054632</v>
      </c>
      <c r="K41" s="132">
        <v>55.738142849344989</v>
      </c>
      <c r="L41" s="116">
        <v>55.803375485056129</v>
      </c>
      <c r="M41" s="132">
        <v>284.637832496035</v>
      </c>
      <c r="N41" s="116">
        <v>307.96633058561162</v>
      </c>
      <c r="O41" s="116">
        <v>12.73</v>
      </c>
      <c r="P41" s="116">
        <v>14.511841084634291</v>
      </c>
      <c r="Q41" s="66"/>
      <c r="R41" s="70"/>
    </row>
    <row r="42" spans="1:18" ht="9.6">
      <c r="A42" s="2">
        <v>39</v>
      </c>
      <c r="B42" s="94" t="s">
        <v>41</v>
      </c>
      <c r="C42" s="101">
        <v>23.8</v>
      </c>
      <c r="D42" s="108">
        <v>23.745819397993312</v>
      </c>
      <c r="E42" s="126">
        <v>15.2</v>
      </c>
      <c r="F42" s="108">
        <v>17.391304347826086</v>
      </c>
      <c r="G42" s="126">
        <v>4.2</v>
      </c>
      <c r="H42" s="108">
        <v>4.3712374581939804</v>
      </c>
      <c r="I42" s="133">
        <v>269</v>
      </c>
      <c r="J42" s="117">
        <v>276.27019505016722</v>
      </c>
      <c r="K42" s="133">
        <v>58.468414368180241</v>
      </c>
      <c r="L42" s="117">
        <v>57.727171269143632</v>
      </c>
      <c r="M42" s="133">
        <v>349.68104548116548</v>
      </c>
      <c r="N42" s="117">
        <v>354.06496136881594</v>
      </c>
      <c r="O42" s="117">
        <v>13.273</v>
      </c>
      <c r="P42" s="117">
        <v>14.126657140700186</v>
      </c>
      <c r="Q42" s="66"/>
      <c r="R42" s="70"/>
    </row>
    <row r="43" spans="1:18" ht="9.6">
      <c r="A43" s="2">
        <v>40</v>
      </c>
      <c r="B43" s="94" t="s">
        <v>42</v>
      </c>
      <c r="C43" s="103">
        <v>11.2</v>
      </c>
      <c r="D43" s="107">
        <v>11.368015414258188</v>
      </c>
      <c r="E43" s="125">
        <v>1.4</v>
      </c>
      <c r="F43" s="107">
        <v>1.9267822736030826</v>
      </c>
      <c r="G43" s="125">
        <v>2.7</v>
      </c>
      <c r="H43" s="107">
        <v>2.8342967244701347</v>
      </c>
      <c r="I43" s="132">
        <v>270.8</v>
      </c>
      <c r="J43" s="116">
        <v>273.88422069364168</v>
      </c>
      <c r="K43" s="132">
        <v>52.755404427999103</v>
      </c>
      <c r="L43" s="116">
        <v>53.443452267747539</v>
      </c>
      <c r="M43" s="132">
        <v>194.22966238627498</v>
      </c>
      <c r="N43" s="116">
        <v>203.69157083068075</v>
      </c>
      <c r="O43" s="116">
        <v>8.4990000000000006</v>
      </c>
      <c r="P43" s="116">
        <v>9.4610096073321301</v>
      </c>
      <c r="Q43" s="66"/>
      <c r="R43" s="70"/>
    </row>
    <row r="44" spans="1:18" ht="9.6">
      <c r="A44" s="2">
        <v>41</v>
      </c>
      <c r="B44" s="94" t="s">
        <v>43</v>
      </c>
      <c r="C44" s="103">
        <v>22.9</v>
      </c>
      <c r="D44" s="107">
        <v>22.929936305732486</v>
      </c>
      <c r="E44" s="125">
        <v>7.3</v>
      </c>
      <c r="F44" s="107">
        <v>7.6433121019108281</v>
      </c>
      <c r="G44" s="125">
        <v>3.4</v>
      </c>
      <c r="H44" s="107">
        <v>3.4872611464968153</v>
      </c>
      <c r="I44" s="132">
        <v>636.5</v>
      </c>
      <c r="J44" s="116">
        <v>614.8985852866241</v>
      </c>
      <c r="K44" s="132">
        <v>43.174562171052628</v>
      </c>
      <c r="L44" s="116">
        <v>46.398157631086981</v>
      </c>
      <c r="M44" s="132">
        <v>223.20489819204673</v>
      </c>
      <c r="N44" s="116">
        <v>252.28541972248183</v>
      </c>
      <c r="O44" s="116">
        <v>9.9990000000000006</v>
      </c>
      <c r="P44" s="116">
        <v>11.520777381945244</v>
      </c>
      <c r="Q44" s="66"/>
      <c r="R44" s="70"/>
    </row>
    <row r="45" spans="1:18" ht="9.6">
      <c r="A45" s="2">
        <v>42</v>
      </c>
      <c r="B45" s="94" t="s">
        <v>44</v>
      </c>
      <c r="C45" s="103">
        <v>26.7</v>
      </c>
      <c r="D45" s="107">
        <v>27.822580645161288</v>
      </c>
      <c r="E45" s="125">
        <v>6.9</v>
      </c>
      <c r="F45" s="107">
        <v>8.064516129032258</v>
      </c>
      <c r="G45" s="125">
        <v>3.6</v>
      </c>
      <c r="H45" s="107">
        <v>3.717741935483871</v>
      </c>
      <c r="I45" s="132">
        <v>499</v>
      </c>
      <c r="J45" s="116">
        <v>508.81476939516136</v>
      </c>
      <c r="K45" s="132">
        <v>56.113877081028598</v>
      </c>
      <c r="L45" s="116">
        <v>57.35327757945123</v>
      </c>
      <c r="M45" s="132">
        <v>287.11940911193119</v>
      </c>
      <c r="N45" s="116">
        <v>295.71598030866585</v>
      </c>
      <c r="O45" s="116">
        <v>11.294</v>
      </c>
      <c r="P45" s="116">
        <v>12.457697276057253</v>
      </c>
      <c r="Q45" s="66"/>
      <c r="R45" s="70"/>
    </row>
    <row r="46" spans="1:18" ht="9.6">
      <c r="A46" s="2">
        <v>43</v>
      </c>
      <c r="B46" s="94" t="s">
        <v>45</v>
      </c>
      <c r="C46" s="103">
        <v>20.3</v>
      </c>
      <c r="D46" s="107">
        <v>19.26605504587156</v>
      </c>
      <c r="E46" s="125">
        <v>4.2</v>
      </c>
      <c r="F46" s="107">
        <v>5.5045871559633035</v>
      </c>
      <c r="G46" s="125">
        <v>3</v>
      </c>
      <c r="H46" s="107">
        <v>3.1009174311926606</v>
      </c>
      <c r="I46" s="132">
        <v>547.5</v>
      </c>
      <c r="J46" s="116">
        <v>563.74975770642197</v>
      </c>
      <c r="K46" s="132">
        <v>43.038652680193799</v>
      </c>
      <c r="L46" s="116">
        <v>42.954711632603335</v>
      </c>
      <c r="M46" s="132">
        <v>206.90317649724227</v>
      </c>
      <c r="N46" s="116">
        <v>220.8093819251942</v>
      </c>
      <c r="O46" s="116">
        <v>9.7530000000000001</v>
      </c>
      <c r="P46" s="116">
        <v>11.305407326793928</v>
      </c>
      <c r="Q46" s="66"/>
      <c r="R46" s="70"/>
    </row>
    <row r="47" spans="1:18" ht="9.6">
      <c r="A47" s="2">
        <v>44</v>
      </c>
      <c r="B47" s="94" t="s">
        <v>46</v>
      </c>
      <c r="C47" s="103">
        <v>16.8</v>
      </c>
      <c r="D47" s="107">
        <v>15.614617940199334</v>
      </c>
      <c r="E47" s="125">
        <v>1.7</v>
      </c>
      <c r="F47" s="107">
        <v>1.6611295681063125</v>
      </c>
      <c r="G47" s="125">
        <v>2.9</v>
      </c>
      <c r="H47" s="107">
        <v>2.8936877076411962</v>
      </c>
      <c r="I47" s="132">
        <v>373.9</v>
      </c>
      <c r="J47" s="116">
        <v>388.10455139534889</v>
      </c>
      <c r="K47" s="132">
        <v>55.657675576758514</v>
      </c>
      <c r="L47" s="116">
        <v>56.021334685738957</v>
      </c>
      <c r="M47" s="132">
        <v>201.64862225884249</v>
      </c>
      <c r="N47" s="116">
        <v>206.06461784822295</v>
      </c>
      <c r="O47" s="116">
        <v>8.4860000000000007</v>
      </c>
      <c r="P47" s="116">
        <v>9.7135604399101538</v>
      </c>
      <c r="Q47" s="66"/>
      <c r="R47" s="70"/>
    </row>
    <row r="48" spans="1:18" ht="9.6">
      <c r="A48" s="2">
        <v>45</v>
      </c>
      <c r="B48" s="94" t="s">
        <v>47</v>
      </c>
      <c r="C48" s="103">
        <v>28.9</v>
      </c>
      <c r="D48" s="107">
        <v>31.228070175438599</v>
      </c>
      <c r="E48" s="125">
        <v>1.8</v>
      </c>
      <c r="F48" s="107">
        <v>1.7543859649122806</v>
      </c>
      <c r="G48" s="125">
        <v>3.2</v>
      </c>
      <c r="H48" s="107">
        <v>3.3087719298245615</v>
      </c>
      <c r="I48" s="132">
        <v>410.7</v>
      </c>
      <c r="J48" s="116">
        <v>413.9159115087719</v>
      </c>
      <c r="K48" s="132">
        <v>50.3231595110733</v>
      </c>
      <c r="L48" s="116">
        <v>51.774742631558709</v>
      </c>
      <c r="M48" s="132">
        <v>185.29874103040441</v>
      </c>
      <c r="N48" s="116">
        <v>197.48089530724499</v>
      </c>
      <c r="O48" s="116">
        <v>10.045999999999999</v>
      </c>
      <c r="P48" s="116">
        <v>11.407589105866254</v>
      </c>
      <c r="Q48" s="66"/>
      <c r="R48" s="70"/>
    </row>
    <row r="49" spans="1:18" ht="9.6">
      <c r="A49" s="2">
        <v>46</v>
      </c>
      <c r="B49" s="94" t="s">
        <v>48</v>
      </c>
      <c r="C49" s="103">
        <v>31.1</v>
      </c>
      <c r="D49" s="107">
        <v>29.357798165137616</v>
      </c>
      <c r="E49" s="125">
        <v>5</v>
      </c>
      <c r="F49" s="107">
        <v>6.4220183486238538</v>
      </c>
      <c r="G49" s="125">
        <v>3.7</v>
      </c>
      <c r="H49" s="107">
        <v>3.8103975535168195</v>
      </c>
      <c r="I49" s="132">
        <v>207.5</v>
      </c>
      <c r="J49" s="116">
        <v>188.34075327217133</v>
      </c>
      <c r="K49" s="132">
        <v>66.855435505924433</v>
      </c>
      <c r="L49" s="116">
        <v>66.812093618267681</v>
      </c>
      <c r="M49" s="132">
        <v>288.55702286511951</v>
      </c>
      <c r="N49" s="116">
        <v>320.34478041978377</v>
      </c>
      <c r="O49" s="116">
        <v>12.141999999999999</v>
      </c>
      <c r="P49" s="116">
        <v>12.818887171814675</v>
      </c>
      <c r="Q49" s="66"/>
      <c r="R49" s="70"/>
    </row>
    <row r="50" spans="1:18" ht="9.6">
      <c r="A50" s="2">
        <v>47</v>
      </c>
      <c r="B50" s="94" t="s">
        <v>49</v>
      </c>
      <c r="C50" s="103">
        <v>13.1</v>
      </c>
      <c r="D50" s="107">
        <v>14.519427402862986</v>
      </c>
      <c r="E50" s="125">
        <v>6.2</v>
      </c>
      <c r="F50" s="107">
        <v>6.5439672801636002</v>
      </c>
      <c r="G50" s="125">
        <v>3.2</v>
      </c>
      <c r="H50" s="107">
        <v>3.3251533742331287</v>
      </c>
      <c r="I50" s="132">
        <v>176.8</v>
      </c>
      <c r="J50" s="116">
        <v>198.52988822085877</v>
      </c>
      <c r="K50" s="132">
        <v>60.407652544163568</v>
      </c>
      <c r="L50" s="116">
        <v>60.288258633020405</v>
      </c>
      <c r="M50" s="132">
        <v>256.5189551467555</v>
      </c>
      <c r="N50" s="116">
        <v>270.66109289767888</v>
      </c>
      <c r="O50" s="116">
        <v>10.256</v>
      </c>
      <c r="P50" s="116">
        <v>11.067096549282082</v>
      </c>
      <c r="Q50" s="66"/>
      <c r="R50" s="70"/>
    </row>
    <row r="51" spans="1:18" ht="9.6">
      <c r="A51" s="2">
        <v>48</v>
      </c>
      <c r="B51" s="94" t="s">
        <v>50</v>
      </c>
      <c r="C51" s="103">
        <v>20.3</v>
      </c>
      <c r="D51" s="107">
        <v>21.777777777777775</v>
      </c>
      <c r="E51" s="125">
        <v>8.5</v>
      </c>
      <c r="F51" s="107">
        <v>9.3333333333333339</v>
      </c>
      <c r="G51" s="125">
        <v>3.6</v>
      </c>
      <c r="H51" s="107">
        <v>3.7711111111111113</v>
      </c>
      <c r="I51" s="132">
        <v>293.60000000000002</v>
      </c>
      <c r="J51" s="116">
        <v>310.60464162222235</v>
      </c>
      <c r="K51" s="132">
        <v>58.736446815683195</v>
      </c>
      <c r="L51" s="116">
        <v>58.832146716249433</v>
      </c>
      <c r="M51" s="132">
        <v>290.72090254788498</v>
      </c>
      <c r="N51" s="116">
        <v>300.36978722661723</v>
      </c>
      <c r="O51" s="116">
        <v>11.064</v>
      </c>
      <c r="P51" s="116">
        <v>12.31515664367563</v>
      </c>
      <c r="Q51" s="66"/>
      <c r="R51" s="70"/>
    </row>
    <row r="52" spans="1:18" ht="9.6">
      <c r="A52" s="2">
        <v>49</v>
      </c>
      <c r="B52" s="94" t="s">
        <v>51</v>
      </c>
      <c r="C52" s="103">
        <v>22.6</v>
      </c>
      <c r="D52" s="107">
        <v>24.93150684931507</v>
      </c>
      <c r="E52" s="125">
        <v>6.6</v>
      </c>
      <c r="F52" s="107">
        <v>7.6712328767123292</v>
      </c>
      <c r="G52" s="125">
        <v>3.6</v>
      </c>
      <c r="H52" s="107">
        <v>3.8410958904109589</v>
      </c>
      <c r="I52" s="132">
        <v>342.3</v>
      </c>
      <c r="J52" s="116">
        <v>348.09053665753407</v>
      </c>
      <c r="K52" s="132">
        <v>54.382162933007081</v>
      </c>
      <c r="L52" s="116">
        <v>57.363135747910967</v>
      </c>
      <c r="M52" s="132">
        <v>277.87405416974468</v>
      </c>
      <c r="N52" s="116">
        <v>392.40058221184319</v>
      </c>
      <c r="O52" s="116">
        <v>11.538</v>
      </c>
      <c r="P52" s="116">
        <v>13.227203377322267</v>
      </c>
      <c r="Q52" s="66"/>
      <c r="R52" s="70"/>
    </row>
    <row r="53" spans="1:18" ht="9.6">
      <c r="A53" s="2">
        <v>50</v>
      </c>
      <c r="B53" s="94" t="s">
        <v>52</v>
      </c>
      <c r="C53" s="103">
        <v>16.3</v>
      </c>
      <c r="D53" s="107">
        <v>13.725490196078432</v>
      </c>
      <c r="E53" s="125">
        <v>44.9</v>
      </c>
      <c r="F53" s="107">
        <v>43.137254901960787</v>
      </c>
      <c r="G53" s="125">
        <v>10.199999999999999</v>
      </c>
      <c r="H53" s="107">
        <v>10.156862745098039</v>
      </c>
      <c r="I53" s="132">
        <v>2277.1</v>
      </c>
      <c r="J53" s="116">
        <v>2288.646417843137</v>
      </c>
      <c r="K53" s="132">
        <v>42.391292291692345</v>
      </c>
      <c r="L53" s="116">
        <v>41.838490063486795</v>
      </c>
      <c r="M53" s="132">
        <v>802.91845562425385</v>
      </c>
      <c r="N53" s="116">
        <v>826.87564831919678</v>
      </c>
      <c r="O53" s="116">
        <v>29.648</v>
      </c>
      <c r="P53" s="116">
        <v>39.150368573354442</v>
      </c>
      <c r="Q53" s="66"/>
      <c r="R53" s="70"/>
    </row>
    <row r="54" spans="1:18" ht="9.6">
      <c r="A54" s="2">
        <v>51</v>
      </c>
      <c r="B54" s="94" t="s">
        <v>53</v>
      </c>
      <c r="C54" s="103">
        <v>17.7</v>
      </c>
      <c r="D54" s="107">
        <v>15.18987341772152</v>
      </c>
      <c r="E54" s="125">
        <v>27.8</v>
      </c>
      <c r="F54" s="107">
        <v>34.177215189873415</v>
      </c>
      <c r="G54" s="125">
        <v>5.2</v>
      </c>
      <c r="H54" s="107">
        <v>6.0126582278481013</v>
      </c>
      <c r="I54" s="132">
        <v>742.1</v>
      </c>
      <c r="J54" s="116">
        <v>780.15164227848095</v>
      </c>
      <c r="K54" s="132">
        <v>32.803039202449668</v>
      </c>
      <c r="L54" s="116">
        <v>30.824334671940228</v>
      </c>
      <c r="M54" s="132">
        <v>198.97547080174542</v>
      </c>
      <c r="N54" s="116">
        <v>202.19541134847213</v>
      </c>
      <c r="O54" s="116">
        <v>16.221</v>
      </c>
      <c r="P54" s="116">
        <v>19.72822784810127</v>
      </c>
      <c r="Q54" s="66"/>
      <c r="R54" s="70"/>
    </row>
    <row r="55" spans="1:18" ht="9.6">
      <c r="A55" s="2">
        <v>52</v>
      </c>
      <c r="B55" s="94" t="s">
        <v>54</v>
      </c>
      <c r="C55" s="103">
        <v>40.9</v>
      </c>
      <c r="D55" s="107">
        <v>40.36363636363636</v>
      </c>
      <c r="E55" s="125">
        <v>16.100000000000001</v>
      </c>
      <c r="F55" s="107">
        <v>18.545454545454547</v>
      </c>
      <c r="G55" s="125">
        <v>5</v>
      </c>
      <c r="H55" s="107">
        <v>5.3127272727272725</v>
      </c>
      <c r="I55" s="132">
        <v>371.8</v>
      </c>
      <c r="J55" s="116">
        <v>413.92395014545463</v>
      </c>
      <c r="K55" s="132">
        <v>56.270573132094192</v>
      </c>
      <c r="L55" s="116">
        <v>55.807276259917359</v>
      </c>
      <c r="M55" s="132">
        <v>632.15862919908659</v>
      </c>
      <c r="N55" s="116">
        <v>632.26053084221758</v>
      </c>
      <c r="O55" s="116">
        <v>16.277000000000001</v>
      </c>
      <c r="P55" s="116">
        <v>18.831961005990255</v>
      </c>
      <c r="Q55" s="66"/>
      <c r="R55" s="70"/>
    </row>
    <row r="56" spans="1:18" ht="9.6">
      <c r="A56" s="2">
        <v>53</v>
      </c>
      <c r="B56" s="94" t="s">
        <v>55</v>
      </c>
      <c r="C56" s="103">
        <v>49</v>
      </c>
      <c r="D56" s="107">
        <v>51.369863013698634</v>
      </c>
      <c r="E56" s="125">
        <v>16.8</v>
      </c>
      <c r="F56" s="107">
        <v>17.123287671232877</v>
      </c>
      <c r="G56" s="125">
        <v>4.7</v>
      </c>
      <c r="H56" s="107">
        <v>4.7671232876712333</v>
      </c>
      <c r="I56" s="132">
        <v>451.3</v>
      </c>
      <c r="J56" s="116">
        <v>420.16015458904116</v>
      </c>
      <c r="K56" s="132">
        <v>57.74009791241442</v>
      </c>
      <c r="L56" s="116">
        <v>60.528654786243571</v>
      </c>
      <c r="M56" s="132">
        <v>323.06162093371876</v>
      </c>
      <c r="N56" s="116">
        <v>341.63209120944305</v>
      </c>
      <c r="O56" s="116">
        <v>15.805</v>
      </c>
      <c r="P56" s="116">
        <v>16.700968119696846</v>
      </c>
      <c r="Q56" s="66"/>
      <c r="R56" s="70"/>
    </row>
    <row r="57" spans="1:18" ht="9.6">
      <c r="A57" s="2">
        <v>54</v>
      </c>
      <c r="B57" s="94" t="s">
        <v>56</v>
      </c>
      <c r="C57" s="103">
        <v>45.7</v>
      </c>
      <c r="D57" s="107">
        <v>48.167539267015705</v>
      </c>
      <c r="E57" s="125">
        <v>14.9</v>
      </c>
      <c r="F57" s="107">
        <v>17.277486910994764</v>
      </c>
      <c r="G57" s="125">
        <v>4.7</v>
      </c>
      <c r="H57" s="107">
        <v>5.0209424083769632</v>
      </c>
      <c r="I57" s="132">
        <v>693.4</v>
      </c>
      <c r="J57" s="116">
        <v>803.53490869109953</v>
      </c>
      <c r="K57" s="132">
        <v>51.51593479464529</v>
      </c>
      <c r="L57" s="116">
        <v>50.678274796209621</v>
      </c>
      <c r="M57" s="132">
        <v>255.43997521486563</v>
      </c>
      <c r="N57" s="116">
        <v>275.12747928287735</v>
      </c>
      <c r="O57" s="116">
        <v>15.298</v>
      </c>
      <c r="P57" s="116">
        <v>17.140817910825117</v>
      </c>
      <c r="Q57" s="66"/>
      <c r="R57" s="70"/>
    </row>
    <row r="58" spans="1:18" ht="9.6">
      <c r="A58" s="2">
        <v>55</v>
      </c>
      <c r="B58" s="94" t="s">
        <v>57</v>
      </c>
      <c r="C58" s="103">
        <v>38</v>
      </c>
      <c r="D58" s="107">
        <v>31.724137931034484</v>
      </c>
      <c r="E58" s="125">
        <v>17.600000000000001</v>
      </c>
      <c r="F58" s="107">
        <v>20</v>
      </c>
      <c r="G58" s="125">
        <v>6</v>
      </c>
      <c r="H58" s="107">
        <v>5.8275862068965516</v>
      </c>
      <c r="I58" s="132">
        <v>1063</v>
      </c>
      <c r="J58" s="116">
        <v>1096.1626201379304</v>
      </c>
      <c r="K58" s="132">
        <v>48.881237440575134</v>
      </c>
      <c r="L58" s="116">
        <v>48.690117310149972</v>
      </c>
      <c r="M58" s="132">
        <v>718.14067835141566</v>
      </c>
      <c r="N58" s="116">
        <v>774.36304059370661</v>
      </c>
      <c r="O58" s="116">
        <v>21.106999999999999</v>
      </c>
      <c r="P58" s="116">
        <v>22.372587510098633</v>
      </c>
      <c r="Q58" s="66"/>
      <c r="R58" s="70"/>
    </row>
    <row r="59" spans="1:18" ht="9.6">
      <c r="A59" s="2">
        <v>56</v>
      </c>
      <c r="B59" s="94" t="s">
        <v>58</v>
      </c>
      <c r="C59" s="103">
        <v>32.1</v>
      </c>
      <c r="D59" s="107">
        <v>31.794871794871792</v>
      </c>
      <c r="E59" s="125">
        <v>8.5</v>
      </c>
      <c r="F59" s="107">
        <v>10.256410256410255</v>
      </c>
      <c r="G59" s="125">
        <v>4</v>
      </c>
      <c r="H59" s="107">
        <v>4.1923076923076925</v>
      </c>
      <c r="I59" s="132">
        <v>423.8</v>
      </c>
      <c r="J59" s="116">
        <v>504.15830992307707</v>
      </c>
      <c r="K59" s="132">
        <v>45.510543146369429</v>
      </c>
      <c r="L59" s="116">
        <v>46.471312040926627</v>
      </c>
      <c r="M59" s="132">
        <v>253.63659848584697</v>
      </c>
      <c r="N59" s="116">
        <v>297.49057750090702</v>
      </c>
      <c r="O59" s="116">
        <v>13.278</v>
      </c>
      <c r="P59" s="116">
        <v>14.351891050097194</v>
      </c>
      <c r="Q59" s="66"/>
      <c r="R59" s="70"/>
    </row>
    <row r="60" spans="1:18" ht="9.6">
      <c r="A60" s="2">
        <v>57</v>
      </c>
      <c r="B60" s="94" t="s">
        <v>59</v>
      </c>
      <c r="C60" s="103">
        <v>19</v>
      </c>
      <c r="D60" s="107">
        <v>23.376623376623375</v>
      </c>
      <c r="E60" s="125">
        <v>9.5</v>
      </c>
      <c r="F60" s="107">
        <v>25.97402597402597</v>
      </c>
      <c r="G60" s="125">
        <v>3.5</v>
      </c>
      <c r="H60" s="107">
        <v>6.9480519480519485</v>
      </c>
      <c r="I60" s="132">
        <v>421.5</v>
      </c>
      <c r="J60" s="116">
        <v>1342.9782888311688</v>
      </c>
      <c r="K60" s="132">
        <v>50.036684016781685</v>
      </c>
      <c r="L60" s="116">
        <v>48.850279331434507</v>
      </c>
      <c r="M60" s="132">
        <v>208.64532085126791</v>
      </c>
      <c r="N60" s="116">
        <v>1598.490602999201</v>
      </c>
      <c r="O60" s="116">
        <v>11.563000000000001</v>
      </c>
      <c r="P60" s="116">
        <v>25.073455276827868</v>
      </c>
      <c r="Q60" s="66"/>
      <c r="R60" s="70"/>
    </row>
    <row r="61" spans="1:18" ht="9.6">
      <c r="A61" s="2">
        <v>58</v>
      </c>
      <c r="B61" s="94" t="s">
        <v>60</v>
      </c>
      <c r="C61" s="103">
        <v>31.9</v>
      </c>
      <c r="D61" s="107">
        <v>32.608695652173914</v>
      </c>
      <c r="E61" s="125">
        <v>23.4</v>
      </c>
      <c r="F61" s="107">
        <v>23.913043478260871</v>
      </c>
      <c r="G61" s="125">
        <v>5.0999999999999996</v>
      </c>
      <c r="H61" s="107">
        <v>5.2173913043478262</v>
      </c>
      <c r="I61" s="132">
        <v>929.1</v>
      </c>
      <c r="J61" s="116">
        <v>996.95758978260881</v>
      </c>
      <c r="K61" s="132">
        <v>44.426187289806336</v>
      </c>
      <c r="L61" s="116">
        <v>44.31921309631619</v>
      </c>
      <c r="M61" s="132">
        <v>216.81289051673204</v>
      </c>
      <c r="N61" s="116">
        <v>240.45849836293013</v>
      </c>
      <c r="O61" s="116">
        <v>17.134</v>
      </c>
      <c r="P61" s="116">
        <v>19.784002128930585</v>
      </c>
      <c r="Q61" s="66"/>
      <c r="R61" s="70"/>
    </row>
    <row r="62" spans="1:18" ht="9.6">
      <c r="A62" s="2">
        <v>59</v>
      </c>
      <c r="B62" s="94" t="s">
        <v>61</v>
      </c>
      <c r="C62" s="103">
        <v>28.3</v>
      </c>
      <c r="D62" s="107">
        <v>24</v>
      </c>
      <c r="E62" s="125">
        <v>13.1</v>
      </c>
      <c r="F62" s="107">
        <v>15</v>
      </c>
      <c r="G62" s="125">
        <v>4.4000000000000004</v>
      </c>
      <c r="H62" s="107">
        <v>4.49</v>
      </c>
      <c r="I62" s="132">
        <v>238.8</v>
      </c>
      <c r="J62" s="116">
        <v>241.65113810000003</v>
      </c>
      <c r="K62" s="132">
        <v>57.8914479458874</v>
      </c>
      <c r="L62" s="116">
        <v>57.776852613962468</v>
      </c>
      <c r="M62" s="132">
        <v>388.78785074730825</v>
      </c>
      <c r="N62" s="116">
        <v>418.25716011390881</v>
      </c>
      <c r="O62" s="116">
        <v>13.066000000000001</v>
      </c>
      <c r="P62" s="116">
        <v>14.401293986205385</v>
      </c>
      <c r="Q62" s="66"/>
      <c r="R62" s="70"/>
    </row>
    <row r="63" spans="1:18" ht="9.6">
      <c r="A63" s="2">
        <v>60</v>
      </c>
      <c r="B63" s="94" t="s">
        <v>62</v>
      </c>
      <c r="C63" s="103">
        <v>58.9</v>
      </c>
      <c r="D63" s="107">
        <v>58.895705521472394</v>
      </c>
      <c r="E63" s="125">
        <v>19.600000000000001</v>
      </c>
      <c r="F63" s="107">
        <v>22.699386503067483</v>
      </c>
      <c r="G63" s="125">
        <v>5.8</v>
      </c>
      <c r="H63" s="107">
        <v>5.9877300613496933</v>
      </c>
      <c r="I63" s="132">
        <v>176.9</v>
      </c>
      <c r="J63" s="116">
        <v>194.5606352147239</v>
      </c>
      <c r="K63" s="132">
        <v>66.860773682842961</v>
      </c>
      <c r="L63" s="116">
        <v>67.733784863751538</v>
      </c>
      <c r="M63" s="132">
        <v>468.05247415413652</v>
      </c>
      <c r="N63" s="116">
        <v>494.06398918732333</v>
      </c>
      <c r="O63" s="116">
        <v>18.821000000000002</v>
      </c>
      <c r="P63" s="116">
        <v>20.034708757711613</v>
      </c>
      <c r="Q63" s="66"/>
      <c r="R63" s="70"/>
    </row>
    <row r="64" spans="1:18" ht="9.6">
      <c r="A64" s="2">
        <v>61</v>
      </c>
      <c r="B64" s="94" t="s">
        <v>63</v>
      </c>
      <c r="C64" s="103">
        <v>46.7</v>
      </c>
      <c r="D64" s="107">
        <v>48.401826484018265</v>
      </c>
      <c r="E64" s="125">
        <v>29.8</v>
      </c>
      <c r="F64" s="107">
        <v>31.506849315068493</v>
      </c>
      <c r="G64" s="125">
        <v>5.9</v>
      </c>
      <c r="H64" s="107">
        <v>6.1689497716894977</v>
      </c>
      <c r="I64" s="132">
        <v>196.2</v>
      </c>
      <c r="J64" s="116">
        <v>195.90093931506854</v>
      </c>
      <c r="K64" s="132">
        <v>69.082780872248932</v>
      </c>
      <c r="L64" s="116">
        <v>68.688685916316899</v>
      </c>
      <c r="M64" s="132">
        <v>543.8968682656199</v>
      </c>
      <c r="N64" s="116">
        <v>559.52600724218757</v>
      </c>
      <c r="O64" s="116">
        <v>19.036999999999999</v>
      </c>
      <c r="P64" s="116">
        <v>20.72011335300467</v>
      </c>
      <c r="Q64" s="66"/>
      <c r="R64" s="70"/>
    </row>
    <row r="65" spans="1:19" ht="9.6">
      <c r="A65" s="2">
        <v>62</v>
      </c>
      <c r="B65" s="94" t="s">
        <v>64</v>
      </c>
      <c r="C65" s="103">
        <v>52.7</v>
      </c>
      <c r="D65" s="107">
        <v>56.88073394495413</v>
      </c>
      <c r="E65" s="125">
        <v>25.9</v>
      </c>
      <c r="F65" s="107">
        <v>29.357798165137616</v>
      </c>
      <c r="G65" s="125">
        <v>5.9</v>
      </c>
      <c r="H65" s="107">
        <v>6.3486238532110093</v>
      </c>
      <c r="I65" s="132">
        <v>185.2</v>
      </c>
      <c r="J65" s="116">
        <v>186.98837541284402</v>
      </c>
      <c r="K65" s="132">
        <v>72.432659804080302</v>
      </c>
      <c r="L65" s="116">
        <v>71.746762492656615</v>
      </c>
      <c r="M65" s="132">
        <v>523.50667509380889</v>
      </c>
      <c r="N65" s="116">
        <v>542.28847789258532</v>
      </c>
      <c r="O65" s="116">
        <v>18.247</v>
      </c>
      <c r="P65" s="116">
        <v>20.069280990429323</v>
      </c>
      <c r="Q65" s="66"/>
      <c r="R65" s="70"/>
    </row>
    <row r="66" spans="1:19" ht="9.6">
      <c r="A66" s="2">
        <v>63</v>
      </c>
      <c r="B66" s="94" t="s">
        <v>65</v>
      </c>
      <c r="C66" s="103">
        <v>15.4</v>
      </c>
      <c r="D66" s="107">
        <v>16.666666666666664</v>
      </c>
      <c r="E66" s="125">
        <v>61.5</v>
      </c>
      <c r="F66" s="107">
        <v>75</v>
      </c>
      <c r="G66" s="125">
        <v>7.8</v>
      </c>
      <c r="H66" s="107">
        <v>8.8333333333333339</v>
      </c>
      <c r="I66" s="132">
        <v>277.2</v>
      </c>
      <c r="J66" s="116">
        <v>301.78229499999998</v>
      </c>
      <c r="K66" s="132">
        <v>74.852055739938848</v>
      </c>
      <c r="L66" s="116">
        <v>74.492406300155324</v>
      </c>
      <c r="M66" s="132">
        <v>784.82032773548463</v>
      </c>
      <c r="N66" s="116">
        <v>801.40887544998861</v>
      </c>
      <c r="O66" s="116">
        <v>26.122</v>
      </c>
      <c r="P66" s="116">
        <v>30.368333333333329</v>
      </c>
      <c r="Q66" s="66"/>
      <c r="R66" s="70"/>
    </row>
    <row r="67" spans="1:19" ht="9.6">
      <c r="A67" s="2">
        <v>64</v>
      </c>
      <c r="B67" s="94" t="s">
        <v>66</v>
      </c>
      <c r="C67" s="101">
        <v>32.9</v>
      </c>
      <c r="D67" s="108">
        <v>34.050179211469533</v>
      </c>
      <c r="E67" s="126">
        <v>20.2</v>
      </c>
      <c r="F67" s="108">
        <v>22.939068100358423</v>
      </c>
      <c r="G67" s="126">
        <v>4.8</v>
      </c>
      <c r="H67" s="108">
        <v>5.053763440860215</v>
      </c>
      <c r="I67" s="133">
        <v>168</v>
      </c>
      <c r="J67" s="117">
        <v>160.20968157706096</v>
      </c>
      <c r="K67" s="133">
        <v>68.226870869649801</v>
      </c>
      <c r="L67" s="117">
        <v>68.304789998913691</v>
      </c>
      <c r="M67" s="133">
        <v>446.78952198169014</v>
      </c>
      <c r="N67" s="117">
        <v>466.45962922037302</v>
      </c>
      <c r="O67" s="117">
        <v>15.183</v>
      </c>
      <c r="P67" s="117">
        <v>16.72648543269348</v>
      </c>
      <c r="Q67" s="66"/>
      <c r="R67" s="70"/>
    </row>
    <row r="68" spans="1:19" ht="9.6">
      <c r="A68" s="2">
        <v>65</v>
      </c>
      <c r="B68" s="94" t="s">
        <v>67</v>
      </c>
      <c r="C68" s="101">
        <v>35.299999999999997</v>
      </c>
      <c r="D68" s="108">
        <v>36.482939632545929</v>
      </c>
      <c r="E68" s="126">
        <v>3.7</v>
      </c>
      <c r="F68" s="108">
        <v>4.1994750656167978</v>
      </c>
      <c r="G68" s="126">
        <v>3.5</v>
      </c>
      <c r="H68" s="108">
        <v>3.6377952755905514</v>
      </c>
      <c r="I68" s="133">
        <v>171</v>
      </c>
      <c r="J68" s="117">
        <v>169.69053889763777</v>
      </c>
      <c r="K68" s="133">
        <v>61.337201112062907</v>
      </c>
      <c r="L68" s="117">
        <v>61.897427070117757</v>
      </c>
      <c r="M68" s="133">
        <v>245.2687128849721</v>
      </c>
      <c r="N68" s="117">
        <v>265.10767597191608</v>
      </c>
      <c r="O68" s="117">
        <v>10.718</v>
      </c>
      <c r="P68" s="117">
        <v>11.808996310976768</v>
      </c>
      <c r="Q68" s="66"/>
      <c r="R68" s="70"/>
    </row>
    <row r="69" spans="1:19" ht="9.6">
      <c r="A69" s="2">
        <v>66</v>
      </c>
      <c r="B69" s="94" t="s">
        <v>68</v>
      </c>
      <c r="C69" s="101">
        <v>48.5</v>
      </c>
      <c r="D69" s="108">
        <v>50</v>
      </c>
      <c r="E69" s="126">
        <v>16.5</v>
      </c>
      <c r="F69" s="108">
        <v>20.588235294117645</v>
      </c>
      <c r="G69" s="126">
        <v>5.0999999999999996</v>
      </c>
      <c r="H69" s="108">
        <v>5.4117647058823533</v>
      </c>
      <c r="I69" s="133">
        <v>199.8</v>
      </c>
      <c r="J69" s="117">
        <v>207.08141245098034</v>
      </c>
      <c r="K69" s="133">
        <v>61.857012040793464</v>
      </c>
      <c r="L69" s="117">
        <v>63.130111922491636</v>
      </c>
      <c r="M69" s="133">
        <v>347.3991329963535</v>
      </c>
      <c r="N69" s="117">
        <v>374.61568607178964</v>
      </c>
      <c r="O69" s="117">
        <v>15.602</v>
      </c>
      <c r="P69" s="117">
        <v>16.784994104122923</v>
      </c>
      <c r="Q69" s="66"/>
      <c r="R69" s="70"/>
    </row>
    <row r="70" spans="1:19" ht="9.6">
      <c r="A70" s="2">
        <v>67</v>
      </c>
      <c r="B70" s="94" t="s">
        <v>69</v>
      </c>
      <c r="C70" s="101">
        <v>40</v>
      </c>
      <c r="D70" s="108">
        <v>38.356164383561641</v>
      </c>
      <c r="E70" s="126">
        <v>38.700000000000003</v>
      </c>
      <c r="F70" s="108">
        <v>39.726027397260275</v>
      </c>
      <c r="G70" s="126">
        <v>6.9</v>
      </c>
      <c r="H70" s="108">
        <v>7.0547945205479454</v>
      </c>
      <c r="I70" s="133">
        <v>588.6</v>
      </c>
      <c r="J70" s="117">
        <v>614.37106260273958</v>
      </c>
      <c r="K70" s="133">
        <v>59.19238247626523</v>
      </c>
      <c r="L70" s="117">
        <v>59.064018211418926</v>
      </c>
      <c r="M70" s="133">
        <v>635.65645160648774</v>
      </c>
      <c r="N70" s="117">
        <v>668.38257327896019</v>
      </c>
      <c r="O70" s="117">
        <v>20.861999999999998</v>
      </c>
      <c r="P70" s="117">
        <v>26.837534246575341</v>
      </c>
      <c r="Q70" s="66"/>
      <c r="R70" s="70"/>
    </row>
    <row r="71" spans="1:19" ht="9.6">
      <c r="A71" s="9">
        <v>68</v>
      </c>
      <c r="B71" s="99" t="s">
        <v>70</v>
      </c>
      <c r="C71" s="10">
        <v>7.4</v>
      </c>
      <c r="D71" s="20">
        <v>7.1428571428571423</v>
      </c>
      <c r="E71" s="42">
        <v>0</v>
      </c>
      <c r="F71" s="20">
        <v>0</v>
      </c>
      <c r="G71" s="42">
        <v>1.8</v>
      </c>
      <c r="H71" s="20">
        <v>1.7857142857142858</v>
      </c>
      <c r="I71" s="143">
        <v>7975.4</v>
      </c>
      <c r="J71" s="144">
        <v>7778.9935528571414</v>
      </c>
      <c r="K71" s="143">
        <v>6.2692122073859435</v>
      </c>
      <c r="L71" s="144">
        <v>6.4276115257458981</v>
      </c>
      <c r="M71" s="143">
        <v>11.918675462472333</v>
      </c>
      <c r="N71" s="144">
        <v>13.445450400602537</v>
      </c>
      <c r="O71" s="144">
        <v>6.3810000000000002</v>
      </c>
      <c r="P71" s="144">
        <v>7.4614773563191239</v>
      </c>
      <c r="Q71" s="66"/>
      <c r="R71" s="70"/>
    </row>
    <row r="72" spans="1:19" ht="9.6">
      <c r="A72" s="215"/>
      <c r="B72" s="216"/>
      <c r="C72" s="217"/>
      <c r="D72" s="217"/>
      <c r="E72" s="217"/>
      <c r="F72" s="217"/>
      <c r="G72" s="217"/>
      <c r="H72" s="217"/>
      <c r="I72" s="211"/>
      <c r="J72" s="211"/>
      <c r="K72" s="211"/>
      <c r="L72" s="211"/>
      <c r="M72" s="211"/>
      <c r="N72" s="211"/>
      <c r="O72" s="217"/>
      <c r="P72" s="211"/>
      <c r="Q72" s="67"/>
      <c r="R72" s="140"/>
    </row>
    <row r="73" spans="1:19" s="16" customFormat="1" ht="9.6">
      <c r="A73" s="269" t="s">
        <v>120</v>
      </c>
      <c r="B73" s="325" t="s">
        <v>127</v>
      </c>
      <c r="C73" s="321" t="s">
        <v>160</v>
      </c>
      <c r="D73" s="322"/>
      <c r="E73" s="321" t="s">
        <v>161</v>
      </c>
      <c r="F73" s="322"/>
      <c r="G73" s="321" t="s">
        <v>162</v>
      </c>
      <c r="H73" s="322"/>
      <c r="I73" s="317" t="s">
        <v>163</v>
      </c>
      <c r="J73" s="318"/>
      <c r="K73" s="317" t="s">
        <v>164</v>
      </c>
      <c r="L73" s="318"/>
      <c r="M73" s="317" t="s">
        <v>165</v>
      </c>
      <c r="N73" s="318"/>
      <c r="O73" s="321" t="s">
        <v>166</v>
      </c>
      <c r="P73" s="322"/>
      <c r="Q73" s="67"/>
      <c r="R73" s="140"/>
      <c r="S73" s="128"/>
    </row>
    <row r="74" spans="1:19" s="29" customFormat="1" ht="9.6">
      <c r="A74" s="285"/>
      <c r="B74" s="304"/>
      <c r="C74" s="323"/>
      <c r="D74" s="324"/>
      <c r="E74" s="323"/>
      <c r="F74" s="324"/>
      <c r="G74" s="323"/>
      <c r="H74" s="324"/>
      <c r="I74" s="319"/>
      <c r="J74" s="320"/>
      <c r="K74" s="319"/>
      <c r="L74" s="320"/>
      <c r="M74" s="319"/>
      <c r="N74" s="320"/>
      <c r="O74" s="323"/>
      <c r="P74" s="324"/>
      <c r="Q74" s="137"/>
      <c r="R74" s="140"/>
      <c r="S74" s="128"/>
    </row>
    <row r="75" spans="1:19" s="16" customFormat="1" ht="9.6">
      <c r="A75" s="286"/>
      <c r="B75" s="281"/>
      <c r="C75" s="145" t="s">
        <v>181</v>
      </c>
      <c r="D75" s="114" t="s">
        <v>182</v>
      </c>
      <c r="E75" s="36" t="s">
        <v>181</v>
      </c>
      <c r="F75" s="114" t="s">
        <v>182</v>
      </c>
      <c r="G75" s="36" t="s">
        <v>181</v>
      </c>
      <c r="H75" s="114" t="s">
        <v>182</v>
      </c>
      <c r="I75" s="36" t="s">
        <v>181</v>
      </c>
      <c r="J75" s="114" t="s">
        <v>182</v>
      </c>
      <c r="K75" s="36" t="s">
        <v>181</v>
      </c>
      <c r="L75" s="114" t="s">
        <v>182</v>
      </c>
      <c r="M75" s="36" t="s">
        <v>181</v>
      </c>
      <c r="N75" s="114" t="s">
        <v>182</v>
      </c>
      <c r="O75" s="146" t="s">
        <v>177</v>
      </c>
      <c r="P75" s="114" t="s">
        <v>182</v>
      </c>
      <c r="Q75" s="67"/>
      <c r="R75" s="140"/>
      <c r="S75" s="128"/>
    </row>
    <row r="76" spans="1:19" ht="9.6">
      <c r="A76" s="6">
        <v>69</v>
      </c>
      <c r="B76" s="97" t="s">
        <v>71</v>
      </c>
      <c r="C76" s="58">
        <v>41.9</v>
      </c>
      <c r="D76" s="106">
        <v>37.362637362637365</v>
      </c>
      <c r="E76" s="124">
        <v>33.700000000000003</v>
      </c>
      <c r="F76" s="106">
        <v>32.967032967032964</v>
      </c>
      <c r="G76" s="124">
        <v>6.7</v>
      </c>
      <c r="H76" s="106">
        <v>6.7582417582417582</v>
      </c>
      <c r="I76" s="131">
        <v>807.5</v>
      </c>
      <c r="J76" s="115">
        <v>1136.91623032967</v>
      </c>
      <c r="K76" s="131">
        <v>47.550089997999059</v>
      </c>
      <c r="L76" s="115">
        <v>46.200674897240404</v>
      </c>
      <c r="M76" s="131">
        <v>509.30925411064993</v>
      </c>
      <c r="N76" s="115">
        <v>602.20567310431659</v>
      </c>
      <c r="O76" s="120">
        <v>24.18</v>
      </c>
      <c r="P76" s="115">
        <v>25.784052716934887</v>
      </c>
      <c r="Q76" s="66"/>
      <c r="R76" s="70"/>
    </row>
    <row r="77" spans="1:19" ht="9.6">
      <c r="A77" s="6">
        <v>70</v>
      </c>
      <c r="B77" s="97" t="s">
        <v>72</v>
      </c>
      <c r="C77" s="59">
        <v>53.2</v>
      </c>
      <c r="D77" s="107">
        <v>53.448275862068961</v>
      </c>
      <c r="E77" s="125">
        <v>21.3</v>
      </c>
      <c r="F77" s="107">
        <v>25</v>
      </c>
      <c r="G77" s="125">
        <v>5.8</v>
      </c>
      <c r="H77" s="107">
        <v>6.2586206896551726</v>
      </c>
      <c r="I77" s="132">
        <v>344.1</v>
      </c>
      <c r="J77" s="116">
        <v>428.16089109195411</v>
      </c>
      <c r="K77" s="132">
        <v>59.405420102046946</v>
      </c>
      <c r="L77" s="116">
        <v>57.20489129079477</v>
      </c>
      <c r="M77" s="132">
        <v>567.72286899044366</v>
      </c>
      <c r="N77" s="116">
        <v>654.40834374256747</v>
      </c>
      <c r="O77" s="103">
        <v>19.562000000000001</v>
      </c>
      <c r="P77" s="116">
        <v>22.214478627739378</v>
      </c>
      <c r="Q77" s="66"/>
      <c r="R77" s="70"/>
    </row>
    <row r="78" spans="1:19" ht="9.6">
      <c r="A78" s="6">
        <v>71</v>
      </c>
      <c r="B78" s="97" t="s">
        <v>73</v>
      </c>
      <c r="C78" s="59">
        <v>63.2</v>
      </c>
      <c r="D78" s="107">
        <v>63.837638376383765</v>
      </c>
      <c r="E78" s="125">
        <v>17.5</v>
      </c>
      <c r="F78" s="107">
        <v>18.819188191881921</v>
      </c>
      <c r="G78" s="125">
        <v>5.4</v>
      </c>
      <c r="H78" s="107">
        <v>5.5276752767527677</v>
      </c>
      <c r="I78" s="132">
        <v>200.8</v>
      </c>
      <c r="J78" s="116">
        <v>211.2792582656827</v>
      </c>
      <c r="K78" s="132">
        <v>80.57468440823618</v>
      </c>
      <c r="L78" s="116">
        <v>79.511754895793317</v>
      </c>
      <c r="M78" s="132">
        <v>519.9081286451468</v>
      </c>
      <c r="N78" s="116">
        <v>563.37270867619986</v>
      </c>
      <c r="O78" s="103">
        <v>18.64</v>
      </c>
      <c r="P78" s="116">
        <v>19.89193428810005</v>
      </c>
      <c r="Q78" s="66"/>
      <c r="R78" s="70"/>
    </row>
    <row r="79" spans="1:19" ht="9.6">
      <c r="A79" s="6">
        <v>72</v>
      </c>
      <c r="B79" s="97" t="s">
        <v>74</v>
      </c>
      <c r="C79" s="59">
        <v>29.6</v>
      </c>
      <c r="D79" s="107">
        <v>29.292929292929294</v>
      </c>
      <c r="E79" s="125">
        <v>9.6</v>
      </c>
      <c r="F79" s="107">
        <v>13.468013468013467</v>
      </c>
      <c r="G79" s="125">
        <v>4</v>
      </c>
      <c r="H79" s="107">
        <v>4.3569023569023573</v>
      </c>
      <c r="I79" s="132">
        <v>367.5</v>
      </c>
      <c r="J79" s="116">
        <v>402.84040468013461</v>
      </c>
      <c r="K79" s="132">
        <v>52.047439787629997</v>
      </c>
      <c r="L79" s="116">
        <v>53.64420809644308</v>
      </c>
      <c r="M79" s="132">
        <v>361.96797158184393</v>
      </c>
      <c r="N79" s="116">
        <v>415.75613131296888</v>
      </c>
      <c r="O79" s="103">
        <v>13.885</v>
      </c>
      <c r="P79" s="116">
        <v>15.613340440147937</v>
      </c>
      <c r="Q79" s="66"/>
      <c r="R79" s="70"/>
    </row>
    <row r="80" spans="1:19" ht="9.6">
      <c r="A80" s="6">
        <v>73</v>
      </c>
      <c r="B80" s="97" t="s">
        <v>75</v>
      </c>
      <c r="C80" s="59">
        <v>38.1</v>
      </c>
      <c r="D80" s="107">
        <v>36.111111111111107</v>
      </c>
      <c r="E80" s="125">
        <v>18.600000000000001</v>
      </c>
      <c r="F80" s="107">
        <v>21.296296296296298</v>
      </c>
      <c r="G80" s="125">
        <v>5.2</v>
      </c>
      <c r="H80" s="107">
        <v>5.5277777777777777</v>
      </c>
      <c r="I80" s="132">
        <v>734.5</v>
      </c>
      <c r="J80" s="116">
        <v>733.66030833333332</v>
      </c>
      <c r="K80" s="132">
        <v>49.300726397360286</v>
      </c>
      <c r="L80" s="116">
        <v>52.441693683566207</v>
      </c>
      <c r="M80" s="132">
        <v>721.76906206796411</v>
      </c>
      <c r="N80" s="116">
        <v>794.45927741854393</v>
      </c>
      <c r="O80" s="103">
        <v>17.937000000000001</v>
      </c>
      <c r="P80" s="116">
        <v>20.478730704569767</v>
      </c>
      <c r="Q80" s="66"/>
      <c r="R80" s="70"/>
    </row>
    <row r="81" spans="1:19" ht="9.6">
      <c r="A81" s="6">
        <v>74</v>
      </c>
      <c r="B81" s="97" t="s">
        <v>76</v>
      </c>
      <c r="C81" s="60">
        <v>33.4</v>
      </c>
      <c r="D81" s="108">
        <v>32.424242424242422</v>
      </c>
      <c r="E81" s="126">
        <v>15</v>
      </c>
      <c r="F81" s="108">
        <v>16.363636363636363</v>
      </c>
      <c r="G81" s="126">
        <v>4.4000000000000004</v>
      </c>
      <c r="H81" s="108">
        <v>4.5030303030303029</v>
      </c>
      <c r="I81" s="133">
        <v>437.2</v>
      </c>
      <c r="J81" s="117">
        <v>448.07474851515144</v>
      </c>
      <c r="K81" s="133">
        <v>52.079372391094793</v>
      </c>
      <c r="L81" s="117">
        <v>52.105493170176665</v>
      </c>
      <c r="M81" s="133">
        <v>313.07491640895711</v>
      </c>
      <c r="N81" s="117">
        <v>329.19550450790285</v>
      </c>
      <c r="O81" s="101">
        <v>13.689</v>
      </c>
      <c r="P81" s="117">
        <v>15.073180140175817</v>
      </c>
      <c r="Q81" s="66"/>
      <c r="R81" s="70"/>
    </row>
    <row r="82" spans="1:19" ht="9.6">
      <c r="A82" s="6">
        <v>75</v>
      </c>
      <c r="B82" s="97" t="s">
        <v>77</v>
      </c>
      <c r="C82" s="59">
        <v>27.9</v>
      </c>
      <c r="D82" s="107">
        <v>26.129032258064516</v>
      </c>
      <c r="E82" s="125">
        <v>7.2</v>
      </c>
      <c r="F82" s="107">
        <v>8.064516129032258</v>
      </c>
      <c r="G82" s="125">
        <v>3.7</v>
      </c>
      <c r="H82" s="107">
        <v>3.7225806451612904</v>
      </c>
      <c r="I82" s="132">
        <v>372</v>
      </c>
      <c r="J82" s="116">
        <v>383.1003802580646</v>
      </c>
      <c r="K82" s="132">
        <v>56.207600542487043</v>
      </c>
      <c r="L82" s="116">
        <v>56.318474593327871</v>
      </c>
      <c r="M82" s="132">
        <v>278.02152557828418</v>
      </c>
      <c r="N82" s="116">
        <v>292.15261467442855</v>
      </c>
      <c r="O82" s="103">
        <v>11.667</v>
      </c>
      <c r="P82" s="116">
        <v>13.029801175464112</v>
      </c>
      <c r="Q82" s="66"/>
      <c r="R82" s="70"/>
    </row>
    <row r="83" spans="1:19" ht="9.6">
      <c r="A83" s="6">
        <v>76</v>
      </c>
      <c r="B83" s="97" t="s">
        <v>78</v>
      </c>
      <c r="C83" s="59">
        <v>37.700000000000003</v>
      </c>
      <c r="D83" s="107">
        <v>37.055837563451774</v>
      </c>
      <c r="E83" s="125">
        <v>9</v>
      </c>
      <c r="F83" s="107">
        <v>10.152284263959391</v>
      </c>
      <c r="G83" s="125">
        <v>4.2</v>
      </c>
      <c r="H83" s="107">
        <v>4.2588832487309647</v>
      </c>
      <c r="I83" s="132">
        <v>746</v>
      </c>
      <c r="J83" s="116">
        <v>730.63634426395947</v>
      </c>
      <c r="K83" s="132">
        <v>55.780905307899658</v>
      </c>
      <c r="L83" s="116">
        <v>55.664363155930452</v>
      </c>
      <c r="M83" s="132">
        <v>328.73978312122631</v>
      </c>
      <c r="N83" s="116">
        <v>332.31047876363289</v>
      </c>
      <c r="O83" s="103">
        <v>12.612</v>
      </c>
      <c r="P83" s="116">
        <v>14.227381207770591</v>
      </c>
      <c r="Q83" s="66"/>
      <c r="R83" s="70"/>
    </row>
    <row r="84" spans="1:19" ht="9.6">
      <c r="A84" s="6">
        <v>77</v>
      </c>
      <c r="B84" s="97" t="s">
        <v>79</v>
      </c>
      <c r="C84" s="59">
        <v>40</v>
      </c>
      <c r="D84" s="107">
        <v>39.560439560439562</v>
      </c>
      <c r="E84" s="125">
        <v>18.899999999999999</v>
      </c>
      <c r="F84" s="107">
        <v>21.978021978021978</v>
      </c>
      <c r="G84" s="125">
        <v>5.7</v>
      </c>
      <c r="H84" s="107">
        <v>6.3736263736263732</v>
      </c>
      <c r="I84" s="132">
        <v>1131.4000000000001</v>
      </c>
      <c r="J84" s="116">
        <v>1257.1083408791208</v>
      </c>
      <c r="K84" s="132">
        <v>45.379298026599557</v>
      </c>
      <c r="L84" s="116">
        <v>46.48149696199588</v>
      </c>
      <c r="M84" s="132">
        <v>599.24323121550822</v>
      </c>
      <c r="N84" s="116">
        <v>691.21101605399633</v>
      </c>
      <c r="O84" s="103">
        <v>22.303000000000001</v>
      </c>
      <c r="P84" s="116">
        <v>23.09168916943462</v>
      </c>
      <c r="Q84" s="66"/>
      <c r="R84" s="70"/>
    </row>
    <row r="85" spans="1:19" ht="9.6">
      <c r="A85" s="6">
        <v>78</v>
      </c>
      <c r="B85" s="97" t="s">
        <v>80</v>
      </c>
      <c r="C85" s="59">
        <v>14.9</v>
      </c>
      <c r="D85" s="107">
        <v>15.064935064935064</v>
      </c>
      <c r="E85" s="125">
        <v>7.3</v>
      </c>
      <c r="F85" s="107">
        <v>7.7922077922077921</v>
      </c>
      <c r="G85" s="125">
        <v>3.5</v>
      </c>
      <c r="H85" s="107">
        <v>3.6051948051948051</v>
      </c>
      <c r="I85" s="132">
        <v>226.7</v>
      </c>
      <c r="J85" s="116">
        <v>250.97688872727272</v>
      </c>
      <c r="K85" s="132">
        <v>55.285068071768968</v>
      </c>
      <c r="L85" s="116">
        <v>55.920779739750571</v>
      </c>
      <c r="M85" s="132">
        <v>331.68910282177114</v>
      </c>
      <c r="N85" s="116">
        <v>390.25538360544766</v>
      </c>
      <c r="O85" s="103">
        <v>11.554</v>
      </c>
      <c r="P85" s="116">
        <v>12.116655228668341</v>
      </c>
      <c r="Q85" s="66"/>
      <c r="R85" s="70"/>
    </row>
    <row r="86" spans="1:19" ht="9.6">
      <c r="A86" s="6">
        <v>79</v>
      </c>
      <c r="B86" s="97" t="s">
        <v>81</v>
      </c>
      <c r="C86" s="59">
        <v>24.3</v>
      </c>
      <c r="D86" s="107">
        <v>24.349881796690305</v>
      </c>
      <c r="E86" s="125">
        <v>11.2</v>
      </c>
      <c r="F86" s="107">
        <v>12.76595744680851</v>
      </c>
      <c r="G86" s="125">
        <v>3.9</v>
      </c>
      <c r="H86" s="107">
        <v>4.1371158392434992</v>
      </c>
      <c r="I86" s="132">
        <v>319.89999999999998</v>
      </c>
      <c r="J86" s="116">
        <v>347.86651810874702</v>
      </c>
      <c r="K86" s="132">
        <v>58.268914014006086</v>
      </c>
      <c r="L86" s="116">
        <v>58.066191095739569</v>
      </c>
      <c r="M86" s="132">
        <v>333.06751249858479</v>
      </c>
      <c r="N86" s="116">
        <v>377.42760360142211</v>
      </c>
      <c r="O86" s="103">
        <v>13.452</v>
      </c>
      <c r="P86" s="116">
        <v>14.259834795122266</v>
      </c>
      <c r="Q86" s="66"/>
      <c r="R86" s="70"/>
    </row>
    <row r="87" spans="1:19" ht="9.6">
      <c r="A87" s="6">
        <v>80</v>
      </c>
      <c r="B87" s="97" t="s">
        <v>82</v>
      </c>
      <c r="C87" s="59">
        <v>21.4</v>
      </c>
      <c r="D87" s="107">
        <v>22.535211267605636</v>
      </c>
      <c r="E87" s="125">
        <v>4.5</v>
      </c>
      <c r="F87" s="107">
        <v>5.070422535211268</v>
      </c>
      <c r="G87" s="125">
        <v>3.2</v>
      </c>
      <c r="H87" s="107">
        <v>3.3464788732394366</v>
      </c>
      <c r="I87" s="132">
        <v>244.4</v>
      </c>
      <c r="J87" s="116">
        <v>266.71397546478875</v>
      </c>
      <c r="K87" s="132">
        <v>59.87072982328187</v>
      </c>
      <c r="L87" s="116">
        <v>61.042623297194801</v>
      </c>
      <c r="M87" s="132">
        <v>260.16158947850295</v>
      </c>
      <c r="N87" s="116">
        <v>311.55008031920681</v>
      </c>
      <c r="O87" s="103">
        <v>10.858000000000001</v>
      </c>
      <c r="P87" s="116">
        <v>11.999624823038687</v>
      </c>
      <c r="Q87" s="66"/>
      <c r="R87" s="70"/>
    </row>
    <row r="88" spans="1:19" ht="9.6">
      <c r="A88" s="95">
        <v>81</v>
      </c>
      <c r="B88" s="98" t="s">
        <v>83</v>
      </c>
      <c r="C88" s="59">
        <v>13.2</v>
      </c>
      <c r="D88" s="107">
        <v>13.539651837524177</v>
      </c>
      <c r="E88" s="125">
        <v>1.3</v>
      </c>
      <c r="F88" s="107">
        <v>1.5473887814313347</v>
      </c>
      <c r="G88" s="125">
        <v>2.9</v>
      </c>
      <c r="H88" s="107">
        <v>2.9729206963249517</v>
      </c>
      <c r="I88" s="132">
        <v>276</v>
      </c>
      <c r="J88" s="116">
        <v>282.83768323017409</v>
      </c>
      <c r="K88" s="132">
        <v>54.564994377782909</v>
      </c>
      <c r="L88" s="116">
        <v>55.459867702510998</v>
      </c>
      <c r="M88" s="132">
        <v>204.2051474559691</v>
      </c>
      <c r="N88" s="116">
        <v>216.55768709548414</v>
      </c>
      <c r="O88" s="103">
        <v>8.609</v>
      </c>
      <c r="P88" s="116">
        <v>10.041937835483973</v>
      </c>
      <c r="Q88" s="66"/>
      <c r="R88" s="70"/>
    </row>
    <row r="89" spans="1:19" ht="9.6">
      <c r="A89" s="95">
        <v>82</v>
      </c>
      <c r="B89" s="98" t="s">
        <v>84</v>
      </c>
      <c r="C89" s="59">
        <v>30.4</v>
      </c>
      <c r="D89" s="107">
        <v>29.591836734693878</v>
      </c>
      <c r="E89" s="125">
        <v>15.5</v>
      </c>
      <c r="F89" s="107">
        <v>15.646258503401361</v>
      </c>
      <c r="G89" s="125">
        <v>4.3</v>
      </c>
      <c r="H89" s="107">
        <v>4.3265306122448983</v>
      </c>
      <c r="I89" s="132">
        <v>417.4</v>
      </c>
      <c r="J89" s="116">
        <v>435.68178085034003</v>
      </c>
      <c r="K89" s="132">
        <v>61.639452145089912</v>
      </c>
      <c r="L89" s="116">
        <v>62.152817541374951</v>
      </c>
      <c r="M89" s="132">
        <v>337.65106929262902</v>
      </c>
      <c r="N89" s="116">
        <v>358.18046176315573</v>
      </c>
      <c r="O89" s="103">
        <v>13.718999999999999</v>
      </c>
      <c r="P89" s="116">
        <v>14.95429518512136</v>
      </c>
      <c r="Q89" s="66"/>
      <c r="R89" s="70"/>
    </row>
    <row r="90" spans="1:19" ht="9.6">
      <c r="A90" s="95">
        <v>83</v>
      </c>
      <c r="B90" s="98" t="s">
        <v>85</v>
      </c>
      <c r="C90" s="59">
        <v>27.6</v>
      </c>
      <c r="D90" s="107">
        <v>24.210526315789473</v>
      </c>
      <c r="E90" s="125">
        <v>21.4</v>
      </c>
      <c r="F90" s="107">
        <v>22.105263157894736</v>
      </c>
      <c r="G90" s="125">
        <v>4.8</v>
      </c>
      <c r="H90" s="107">
        <v>4.8210526315789473</v>
      </c>
      <c r="I90" s="132">
        <v>333.5</v>
      </c>
      <c r="J90" s="116">
        <v>389.78210721052631</v>
      </c>
      <c r="K90" s="132">
        <v>60.235267514427079</v>
      </c>
      <c r="L90" s="116">
        <v>61.031661784293554</v>
      </c>
      <c r="M90" s="132">
        <v>341.35173511790111</v>
      </c>
      <c r="N90" s="116">
        <v>360.13392726841238</v>
      </c>
      <c r="O90" s="103">
        <v>15.081</v>
      </c>
      <c r="P90" s="116">
        <v>16.228830511312083</v>
      </c>
      <c r="Q90" s="66"/>
      <c r="R90" s="70"/>
    </row>
    <row r="91" spans="1:19" ht="9.6">
      <c r="A91" s="95">
        <v>84</v>
      </c>
      <c r="B91" s="98" t="s">
        <v>86</v>
      </c>
      <c r="C91" s="59">
        <v>22.5</v>
      </c>
      <c r="D91" s="107">
        <v>22.433460076045627</v>
      </c>
      <c r="E91" s="125">
        <v>5.6</v>
      </c>
      <c r="F91" s="107">
        <v>8.3650190114068437</v>
      </c>
      <c r="G91" s="125">
        <v>3.3</v>
      </c>
      <c r="H91" s="107">
        <v>3.6958174904942966</v>
      </c>
      <c r="I91" s="132">
        <v>337.5</v>
      </c>
      <c r="J91" s="116">
        <v>309.50442783269961</v>
      </c>
      <c r="K91" s="132">
        <v>53.449386579630293</v>
      </c>
      <c r="L91" s="116">
        <v>55.690603158274541</v>
      </c>
      <c r="M91" s="132">
        <v>261.48039932266084</v>
      </c>
      <c r="N91" s="116">
        <v>302.44883393470269</v>
      </c>
      <c r="O91" s="103">
        <v>10.37</v>
      </c>
      <c r="P91" s="116">
        <v>11.640844732784814</v>
      </c>
      <c r="Q91" s="66"/>
      <c r="R91" s="70"/>
    </row>
    <row r="92" spans="1:19" ht="9.6">
      <c r="A92" s="95">
        <v>85</v>
      </c>
      <c r="B92" s="98" t="s">
        <v>87</v>
      </c>
      <c r="C92" s="59">
        <v>25.8</v>
      </c>
      <c r="D92" s="107">
        <v>19.35483870967742</v>
      </c>
      <c r="E92" s="125">
        <v>45.2</v>
      </c>
      <c r="F92" s="107">
        <v>51.612903225806448</v>
      </c>
      <c r="G92" s="125">
        <v>6.5</v>
      </c>
      <c r="H92" s="107">
        <v>6.774193548387097</v>
      </c>
      <c r="I92" s="132">
        <v>2202.9</v>
      </c>
      <c r="J92" s="116">
        <v>2113.543605806452</v>
      </c>
      <c r="K92" s="132">
        <v>39.021528320359984</v>
      </c>
      <c r="L92" s="116">
        <v>37.502903703913105</v>
      </c>
      <c r="M92" s="132">
        <v>333.06040843578444</v>
      </c>
      <c r="N92" s="116">
        <v>322.2151437687516</v>
      </c>
      <c r="O92" s="103">
        <v>21.018999999999998</v>
      </c>
      <c r="P92" s="116">
        <v>22.539749252169685</v>
      </c>
      <c r="Q92" s="66"/>
      <c r="R92" s="70"/>
      <c r="S92" s="130"/>
    </row>
    <row r="93" spans="1:19" ht="9.6">
      <c r="A93" s="95">
        <v>86</v>
      </c>
      <c r="B93" s="98" t="s">
        <v>88</v>
      </c>
      <c r="C93" s="59">
        <v>25.7</v>
      </c>
      <c r="D93" s="107">
        <v>27.071823204419886</v>
      </c>
      <c r="E93" s="125">
        <v>13.1</v>
      </c>
      <c r="F93" s="107">
        <v>13.812154696132598</v>
      </c>
      <c r="G93" s="125">
        <v>4.0999999999999996</v>
      </c>
      <c r="H93" s="107">
        <v>4.2486187845303869</v>
      </c>
      <c r="I93" s="132">
        <v>695</v>
      </c>
      <c r="J93" s="116">
        <v>747.58733696132595</v>
      </c>
      <c r="K93" s="132">
        <v>51.27064323266741</v>
      </c>
      <c r="L93" s="116">
        <v>51.128784949306606</v>
      </c>
      <c r="M93" s="132">
        <v>279.19385322851775</v>
      </c>
      <c r="N93" s="116">
        <v>296.22629074970394</v>
      </c>
      <c r="O93" s="103">
        <v>14.314</v>
      </c>
      <c r="P93" s="116">
        <v>14.926541536557432</v>
      </c>
      <c r="Q93" s="66"/>
      <c r="R93" s="70"/>
    </row>
    <row r="94" spans="1:19" ht="9.6">
      <c r="A94" s="95">
        <v>87</v>
      </c>
      <c r="B94" s="98" t="s">
        <v>89</v>
      </c>
      <c r="C94" s="59">
        <v>26.9</v>
      </c>
      <c r="D94" s="107">
        <v>24.590163934426229</v>
      </c>
      <c r="E94" s="125">
        <v>14.2</v>
      </c>
      <c r="F94" s="107">
        <v>16.393442622950818</v>
      </c>
      <c r="G94" s="125">
        <v>4.0999999999999996</v>
      </c>
      <c r="H94" s="107">
        <v>4.4303278688524594</v>
      </c>
      <c r="I94" s="132">
        <v>365.6</v>
      </c>
      <c r="J94" s="116">
        <v>425.32260545081948</v>
      </c>
      <c r="K94" s="132">
        <v>54.542610934430385</v>
      </c>
      <c r="L94" s="116">
        <v>55.332944338412318</v>
      </c>
      <c r="M94" s="132">
        <v>317.72701265241682</v>
      </c>
      <c r="N94" s="116">
        <v>418.68055896638572</v>
      </c>
      <c r="O94" s="103">
        <v>13.993</v>
      </c>
      <c r="P94" s="116">
        <v>14.936975734695682</v>
      </c>
      <c r="Q94" s="66"/>
      <c r="R94" s="70"/>
    </row>
    <row r="95" spans="1:19" ht="9.6">
      <c r="A95" s="95">
        <v>88</v>
      </c>
      <c r="B95" s="98" t="s">
        <v>90</v>
      </c>
      <c r="C95" s="59">
        <v>11</v>
      </c>
      <c r="D95" s="107">
        <v>12.134831460674157</v>
      </c>
      <c r="E95" s="125">
        <v>4.4000000000000004</v>
      </c>
      <c r="F95" s="107">
        <v>4.4943820224719104</v>
      </c>
      <c r="G95" s="125">
        <v>2.8</v>
      </c>
      <c r="H95" s="107">
        <v>2.8606741573033707</v>
      </c>
      <c r="I95" s="132">
        <v>361</v>
      </c>
      <c r="J95" s="116">
        <v>379.5079729213486</v>
      </c>
      <c r="K95" s="132">
        <v>51.316096724157738</v>
      </c>
      <c r="L95" s="116">
        <v>50.903618146336804</v>
      </c>
      <c r="M95" s="132">
        <v>207.21352753218255</v>
      </c>
      <c r="N95" s="116">
        <v>208.1456300908155</v>
      </c>
      <c r="O95" s="103">
        <v>8.6050000000000004</v>
      </c>
      <c r="P95" s="116">
        <v>9.9313898514754406</v>
      </c>
      <c r="Q95" s="66"/>
      <c r="R95" s="70"/>
    </row>
    <row r="96" spans="1:19" ht="9.6">
      <c r="A96" s="95">
        <v>89</v>
      </c>
      <c r="B96" s="98" t="s">
        <v>91</v>
      </c>
      <c r="C96" s="59">
        <v>20.2</v>
      </c>
      <c r="D96" s="107">
        <v>21.348314606741571</v>
      </c>
      <c r="E96" s="125">
        <v>11.5</v>
      </c>
      <c r="F96" s="107">
        <v>12.078651685393259</v>
      </c>
      <c r="G96" s="125">
        <v>3.9</v>
      </c>
      <c r="H96" s="107">
        <v>4.0646067415730336</v>
      </c>
      <c r="I96" s="132">
        <v>222.5</v>
      </c>
      <c r="J96" s="116">
        <v>239.63851365168534</v>
      </c>
      <c r="K96" s="132">
        <v>58.702596505493759</v>
      </c>
      <c r="L96" s="116">
        <v>57.222777622198151</v>
      </c>
      <c r="M96" s="132">
        <v>417.97228283060292</v>
      </c>
      <c r="N96" s="116">
        <v>436.71707232515035</v>
      </c>
      <c r="O96" s="103">
        <v>11.811999999999999</v>
      </c>
      <c r="P96" s="116">
        <v>12.744053135094209</v>
      </c>
      <c r="Q96" s="66"/>
      <c r="R96" s="70"/>
    </row>
    <row r="97" spans="1:18" ht="9.6">
      <c r="A97" s="95">
        <v>90</v>
      </c>
      <c r="B97" s="98" t="s">
        <v>92</v>
      </c>
      <c r="C97" s="59">
        <v>13.4</v>
      </c>
      <c r="D97" s="107">
        <v>12.293577981651376</v>
      </c>
      <c r="E97" s="125">
        <v>8.8000000000000007</v>
      </c>
      <c r="F97" s="107">
        <v>10.091743119266056</v>
      </c>
      <c r="G97" s="125">
        <v>3.5</v>
      </c>
      <c r="H97" s="107">
        <v>3.6990825688073397</v>
      </c>
      <c r="I97" s="132">
        <v>330</v>
      </c>
      <c r="J97" s="116">
        <v>330.53978605504597</v>
      </c>
      <c r="K97" s="132">
        <v>45.203515168380576</v>
      </c>
      <c r="L97" s="116">
        <v>46.512393760696895</v>
      </c>
      <c r="M97" s="132">
        <v>312.81425190536908</v>
      </c>
      <c r="N97" s="116">
        <v>369.75029621800167</v>
      </c>
      <c r="O97" s="103">
        <v>10.943</v>
      </c>
      <c r="P97" s="116">
        <v>12.130993368696023</v>
      </c>
      <c r="Q97" s="66"/>
      <c r="R97" s="70"/>
    </row>
    <row r="98" spans="1:18" ht="9.6">
      <c r="A98" s="95">
        <v>91</v>
      </c>
      <c r="B98" s="98" t="s">
        <v>93</v>
      </c>
      <c r="C98" s="59">
        <v>17.7</v>
      </c>
      <c r="D98" s="107">
        <v>18.397085610200364</v>
      </c>
      <c r="E98" s="125">
        <v>11.5</v>
      </c>
      <c r="F98" s="107">
        <v>11.293260473588344</v>
      </c>
      <c r="G98" s="125">
        <v>3.6</v>
      </c>
      <c r="H98" s="107">
        <v>3.6666666666666665</v>
      </c>
      <c r="I98" s="132">
        <v>393.6</v>
      </c>
      <c r="J98" s="116">
        <v>426.75658249544648</v>
      </c>
      <c r="K98" s="132">
        <v>48.510610139920168</v>
      </c>
      <c r="L98" s="116">
        <v>54.253314441509126</v>
      </c>
      <c r="M98" s="132">
        <v>258.83955710776797</v>
      </c>
      <c r="N98" s="116">
        <v>272.49924232017111</v>
      </c>
      <c r="O98" s="103">
        <v>11.148999999999999</v>
      </c>
      <c r="P98" s="116">
        <v>12.394934780328112</v>
      </c>
      <c r="Q98" s="66"/>
      <c r="R98" s="70"/>
    </row>
    <row r="99" spans="1:18" ht="9.6">
      <c r="A99" s="95">
        <v>92</v>
      </c>
      <c r="B99" s="98" t="s">
        <v>94</v>
      </c>
      <c r="C99" s="59">
        <v>12.9</v>
      </c>
      <c r="D99" s="107">
        <v>13.523131672597867</v>
      </c>
      <c r="E99" s="125">
        <v>9.9</v>
      </c>
      <c r="F99" s="107">
        <v>10.85409252669039</v>
      </c>
      <c r="G99" s="125">
        <v>3.6</v>
      </c>
      <c r="H99" s="107">
        <v>3.6868327402135233</v>
      </c>
      <c r="I99" s="132">
        <v>480.2</v>
      </c>
      <c r="J99" s="116">
        <v>518.04653069395033</v>
      </c>
      <c r="K99" s="132">
        <v>48.448161833722146</v>
      </c>
      <c r="L99" s="116">
        <v>52.888272336306926</v>
      </c>
      <c r="M99" s="132">
        <v>356.67127086978388</v>
      </c>
      <c r="N99" s="116">
        <v>392.74313789110977</v>
      </c>
      <c r="O99" s="103">
        <v>11.012</v>
      </c>
      <c r="P99" s="116">
        <v>12.585504138145954</v>
      </c>
      <c r="Q99" s="66"/>
      <c r="R99" s="70"/>
    </row>
    <row r="100" spans="1:18" ht="9.6">
      <c r="A100" s="95">
        <v>93</v>
      </c>
      <c r="B100" s="98" t="s">
        <v>95</v>
      </c>
      <c r="C100" s="59">
        <v>19.8</v>
      </c>
      <c r="D100" s="107">
        <v>20.316027088036119</v>
      </c>
      <c r="E100" s="125">
        <v>4.9000000000000004</v>
      </c>
      <c r="F100" s="107">
        <v>5.4176072234762982</v>
      </c>
      <c r="G100" s="125">
        <v>3.4</v>
      </c>
      <c r="H100" s="107">
        <v>3.4943566591422122</v>
      </c>
      <c r="I100" s="132">
        <v>562.6</v>
      </c>
      <c r="J100" s="116">
        <v>600.74912559819427</v>
      </c>
      <c r="K100" s="132">
        <v>46.056783575320566</v>
      </c>
      <c r="L100" s="116">
        <v>46.19374424034951</v>
      </c>
      <c r="M100" s="132">
        <v>284.1350762440988</v>
      </c>
      <c r="N100" s="116">
        <v>298.00247037379728</v>
      </c>
      <c r="O100" s="103">
        <v>10.077</v>
      </c>
      <c r="P100" s="116">
        <v>11.580602740461273</v>
      </c>
      <c r="Q100" s="66"/>
      <c r="R100" s="70"/>
    </row>
    <row r="101" spans="1:18" ht="9.6">
      <c r="A101" s="95">
        <v>94</v>
      </c>
      <c r="B101" s="98" t="s">
        <v>96</v>
      </c>
      <c r="C101" s="59">
        <v>18.399999999999999</v>
      </c>
      <c r="D101" s="107">
        <v>17.676767676767678</v>
      </c>
      <c r="E101" s="125">
        <v>7.6</v>
      </c>
      <c r="F101" s="107">
        <v>10.353535353535353</v>
      </c>
      <c r="G101" s="125">
        <v>3.5</v>
      </c>
      <c r="H101" s="107">
        <v>3.8510101010101012</v>
      </c>
      <c r="I101" s="132">
        <v>178.2</v>
      </c>
      <c r="J101" s="116">
        <v>229.79466085858576</v>
      </c>
      <c r="K101" s="132">
        <v>58.534171864622749</v>
      </c>
      <c r="L101" s="116">
        <v>55.660922001646007</v>
      </c>
      <c r="M101" s="132">
        <v>474.11273041709887</v>
      </c>
      <c r="N101" s="116">
        <v>663.44440623058347</v>
      </c>
      <c r="O101" s="103">
        <v>11.226000000000001</v>
      </c>
      <c r="P101" s="116">
        <v>12.254108527590139</v>
      </c>
      <c r="Q101" s="66"/>
      <c r="R101" s="70"/>
    </row>
    <row r="102" spans="1:18" ht="9.6">
      <c r="A102" s="95">
        <v>95</v>
      </c>
      <c r="B102" s="98" t="s">
        <v>97</v>
      </c>
      <c r="C102" s="59">
        <v>13.8</v>
      </c>
      <c r="D102" s="107">
        <v>13.953488372093023</v>
      </c>
      <c r="E102" s="125">
        <v>8</v>
      </c>
      <c r="F102" s="107">
        <v>8.720930232558139</v>
      </c>
      <c r="G102" s="125">
        <v>3.3</v>
      </c>
      <c r="H102" s="107">
        <v>3.4476744186046511</v>
      </c>
      <c r="I102" s="132">
        <v>529.5</v>
      </c>
      <c r="J102" s="116">
        <v>576.77014261627914</v>
      </c>
      <c r="K102" s="132">
        <v>42.010492023272043</v>
      </c>
      <c r="L102" s="116">
        <v>42.799711546409355</v>
      </c>
      <c r="M102" s="132">
        <v>221.32048224056172</v>
      </c>
      <c r="N102" s="116">
        <v>250.19805370497266</v>
      </c>
      <c r="O102" s="103">
        <v>10.189</v>
      </c>
      <c r="P102" s="116">
        <v>11.112407546109338</v>
      </c>
      <c r="Q102" s="66"/>
      <c r="R102" s="70"/>
    </row>
    <row r="103" spans="1:18" ht="9.6">
      <c r="A103" s="95">
        <v>96</v>
      </c>
      <c r="B103" s="98" t="s">
        <v>98</v>
      </c>
      <c r="C103" s="59">
        <v>21.4</v>
      </c>
      <c r="D103" s="107">
        <v>22.737306843267106</v>
      </c>
      <c r="E103" s="125">
        <v>3.5</v>
      </c>
      <c r="F103" s="107">
        <v>3.3112582781456954</v>
      </c>
      <c r="G103" s="125">
        <v>3.2</v>
      </c>
      <c r="H103" s="107">
        <v>3.2362030905077264</v>
      </c>
      <c r="I103" s="132">
        <v>185.9</v>
      </c>
      <c r="J103" s="116">
        <v>183.86733858719649</v>
      </c>
      <c r="K103" s="132">
        <v>62.420251617770965</v>
      </c>
      <c r="L103" s="116">
        <v>62.777581698030595</v>
      </c>
      <c r="M103" s="132">
        <v>260.05245275092506</v>
      </c>
      <c r="N103" s="116">
        <v>265.30352024291216</v>
      </c>
      <c r="O103" s="103">
        <v>9.7750000000000004</v>
      </c>
      <c r="P103" s="116">
        <v>10.307746674085212</v>
      </c>
      <c r="Q103" s="66"/>
      <c r="R103" s="70"/>
    </row>
    <row r="104" spans="1:18" ht="9.6">
      <c r="A104" s="95">
        <v>97</v>
      </c>
      <c r="B104" s="98" t="s">
        <v>99</v>
      </c>
      <c r="C104" s="59">
        <v>13.7</v>
      </c>
      <c r="D104" s="107">
        <v>14.450867052023122</v>
      </c>
      <c r="E104" s="125">
        <v>2.2999999999999998</v>
      </c>
      <c r="F104" s="107">
        <v>2.3121387283236992</v>
      </c>
      <c r="G104" s="125">
        <v>2.8</v>
      </c>
      <c r="H104" s="107">
        <v>2.8728323699421967</v>
      </c>
      <c r="I104" s="132">
        <v>730.3</v>
      </c>
      <c r="J104" s="116">
        <v>773.3598260693642</v>
      </c>
      <c r="K104" s="132">
        <v>43.650121137237143</v>
      </c>
      <c r="L104" s="116">
        <v>43.875725661796359</v>
      </c>
      <c r="M104" s="132">
        <v>135.47879989565735</v>
      </c>
      <c r="N104" s="116">
        <v>146.10835118215681</v>
      </c>
      <c r="O104" s="103">
        <v>8.8520000000000003</v>
      </c>
      <c r="P104" s="116">
        <v>10.13772492858312</v>
      </c>
      <c r="Q104" s="66"/>
      <c r="R104" s="70"/>
    </row>
    <row r="105" spans="1:18" ht="9.6">
      <c r="A105" s="95">
        <v>98</v>
      </c>
      <c r="B105" s="98" t="s">
        <v>100</v>
      </c>
      <c r="C105" s="59">
        <v>14.7</v>
      </c>
      <c r="D105" s="107">
        <v>15.466666666666667</v>
      </c>
      <c r="E105" s="125">
        <v>1.3</v>
      </c>
      <c r="F105" s="107">
        <v>1.3333333333333335</v>
      </c>
      <c r="G105" s="125">
        <v>2.8</v>
      </c>
      <c r="H105" s="107">
        <v>2.8426666666666667</v>
      </c>
      <c r="I105" s="132">
        <v>200.5</v>
      </c>
      <c r="J105" s="116">
        <v>200.54815922666663</v>
      </c>
      <c r="K105" s="132">
        <v>56.229253057068966</v>
      </c>
      <c r="L105" s="116">
        <v>54.282623502065029</v>
      </c>
      <c r="M105" s="132">
        <v>217.46646357628757</v>
      </c>
      <c r="N105" s="116">
        <v>221.93027315214158</v>
      </c>
      <c r="O105" s="103">
        <v>8.8079999999999998</v>
      </c>
      <c r="P105" s="116">
        <v>9.529105395009811</v>
      </c>
      <c r="Q105" s="66"/>
      <c r="R105" s="70"/>
    </row>
    <row r="106" spans="1:18" ht="9.6">
      <c r="A106" s="95">
        <v>99</v>
      </c>
      <c r="B106" s="98" t="s">
        <v>101</v>
      </c>
      <c r="C106" s="59">
        <v>5.5</v>
      </c>
      <c r="D106" s="107">
        <v>6.7615658362989333</v>
      </c>
      <c r="E106" s="125">
        <v>2</v>
      </c>
      <c r="F106" s="107">
        <v>2.3131672597864767</v>
      </c>
      <c r="G106" s="125">
        <v>2.8</v>
      </c>
      <c r="H106" s="107">
        <v>2.8380782918149468</v>
      </c>
      <c r="I106" s="132">
        <v>171.6</v>
      </c>
      <c r="J106" s="116">
        <v>167.06090110320284</v>
      </c>
      <c r="K106" s="132">
        <v>54.336787758831314</v>
      </c>
      <c r="L106" s="116">
        <v>54.394370473613584</v>
      </c>
      <c r="M106" s="132">
        <v>279.96806334456483</v>
      </c>
      <c r="N106" s="116">
        <v>284.10995868879007</v>
      </c>
      <c r="O106" s="103">
        <v>7.8920000000000003</v>
      </c>
      <c r="P106" s="116">
        <v>9.4038498547090814</v>
      </c>
      <c r="Q106" s="66"/>
      <c r="R106" s="70"/>
    </row>
    <row r="107" spans="1:18" ht="9.6">
      <c r="A107" s="95">
        <v>100</v>
      </c>
      <c r="B107" s="98" t="s">
        <v>102</v>
      </c>
      <c r="C107" s="59">
        <v>11.2</v>
      </c>
      <c r="D107" s="107">
        <v>12.142857142857142</v>
      </c>
      <c r="E107" s="125">
        <v>10.5</v>
      </c>
      <c r="F107" s="107">
        <v>10.714285714285714</v>
      </c>
      <c r="G107" s="125">
        <v>3.3</v>
      </c>
      <c r="H107" s="107">
        <v>3.3785714285714286</v>
      </c>
      <c r="I107" s="132">
        <v>820.5</v>
      </c>
      <c r="J107" s="116">
        <v>864.29063971428559</v>
      </c>
      <c r="K107" s="132">
        <v>36.649321562643948</v>
      </c>
      <c r="L107" s="116">
        <v>37.328622079961647</v>
      </c>
      <c r="M107" s="132">
        <v>201.78526524111604</v>
      </c>
      <c r="N107" s="116">
        <v>211.80031699978025</v>
      </c>
      <c r="O107" s="103">
        <v>10.782999999999999</v>
      </c>
      <c r="P107" s="116">
        <v>12.675487262737619</v>
      </c>
      <c r="Q107" s="66"/>
      <c r="R107" s="70"/>
    </row>
    <row r="108" spans="1:18" ht="9.6">
      <c r="A108" s="95">
        <v>101</v>
      </c>
      <c r="B108" s="98" t="s">
        <v>103</v>
      </c>
      <c r="C108" s="59">
        <v>7.6</v>
      </c>
      <c r="D108" s="107">
        <v>8.4710743801652892</v>
      </c>
      <c r="E108" s="125">
        <v>3.1</v>
      </c>
      <c r="F108" s="107">
        <v>3.0991735537190084</v>
      </c>
      <c r="G108" s="125">
        <v>2.8</v>
      </c>
      <c r="H108" s="107">
        <v>2.8574380165289255</v>
      </c>
      <c r="I108" s="132">
        <v>224.9</v>
      </c>
      <c r="J108" s="116">
        <v>233.67503188016536</v>
      </c>
      <c r="K108" s="132">
        <v>50.553134204291609</v>
      </c>
      <c r="L108" s="116">
        <v>51.378680322823932</v>
      </c>
      <c r="M108" s="132">
        <v>184.64451470722275</v>
      </c>
      <c r="N108" s="116">
        <v>191.73095288090312</v>
      </c>
      <c r="O108" s="103">
        <v>8.3930000000000007</v>
      </c>
      <c r="P108" s="116">
        <v>9.4450430109965975</v>
      </c>
      <c r="Q108" s="66"/>
      <c r="R108" s="70"/>
    </row>
    <row r="109" spans="1:18" ht="9.6">
      <c r="A109" s="95">
        <v>102</v>
      </c>
      <c r="B109" s="98" t="s">
        <v>104</v>
      </c>
      <c r="C109" s="59">
        <v>12.2</v>
      </c>
      <c r="D109" s="107">
        <v>13.136729222520108</v>
      </c>
      <c r="E109" s="125">
        <v>5.7</v>
      </c>
      <c r="F109" s="107">
        <v>6.4343163538873993</v>
      </c>
      <c r="G109" s="125">
        <v>3.1</v>
      </c>
      <c r="H109" s="107">
        <v>3.2117962466487935</v>
      </c>
      <c r="I109" s="132">
        <v>314.60000000000002</v>
      </c>
      <c r="J109" s="116">
        <v>334.81147045576398</v>
      </c>
      <c r="K109" s="132">
        <v>50.646921854834936</v>
      </c>
      <c r="L109" s="116">
        <v>49.791685182548875</v>
      </c>
      <c r="M109" s="132">
        <v>243.10214384415485</v>
      </c>
      <c r="N109" s="116">
        <v>241.66779287047143</v>
      </c>
      <c r="O109" s="103">
        <v>9.4640000000000004</v>
      </c>
      <c r="P109" s="116">
        <v>10.725345114875514</v>
      </c>
      <c r="Q109" s="66"/>
      <c r="R109" s="70"/>
    </row>
    <row r="110" spans="1:18" ht="9.6">
      <c r="A110" s="95">
        <v>103</v>
      </c>
      <c r="B110" s="98" t="s">
        <v>105</v>
      </c>
      <c r="C110" s="59">
        <v>8.1999999999999993</v>
      </c>
      <c r="D110" s="107">
        <v>10.304449648711945</v>
      </c>
      <c r="E110" s="125">
        <v>3</v>
      </c>
      <c r="F110" s="107">
        <v>3.278688524590164</v>
      </c>
      <c r="G110" s="125">
        <v>2.9</v>
      </c>
      <c r="H110" s="107">
        <v>3.0117096018735361</v>
      </c>
      <c r="I110" s="132">
        <v>323</v>
      </c>
      <c r="J110" s="116">
        <v>327.36015974238882</v>
      </c>
      <c r="K110" s="132">
        <v>41.871534579413712</v>
      </c>
      <c r="L110" s="116">
        <v>41.501740395138178</v>
      </c>
      <c r="M110" s="132">
        <v>160.47861847668921</v>
      </c>
      <c r="N110" s="116">
        <v>169.15928683742197</v>
      </c>
      <c r="O110" s="103">
        <v>9.3330000000000002</v>
      </c>
      <c r="P110" s="116">
        <v>10.360861199809509</v>
      </c>
      <c r="Q110" s="66"/>
      <c r="R110" s="70"/>
    </row>
    <row r="111" spans="1:18" ht="9.6">
      <c r="A111" s="95">
        <v>104</v>
      </c>
      <c r="B111" s="98" t="s">
        <v>106</v>
      </c>
      <c r="C111" s="59">
        <v>23.4</v>
      </c>
      <c r="D111" s="107">
        <v>23.875432525951556</v>
      </c>
      <c r="E111" s="125">
        <v>4.0999999999999996</v>
      </c>
      <c r="F111" s="107">
        <v>5.5363321799307963</v>
      </c>
      <c r="G111" s="125">
        <v>3.4</v>
      </c>
      <c r="H111" s="107">
        <v>3.5017301038062283</v>
      </c>
      <c r="I111" s="132">
        <v>413.6</v>
      </c>
      <c r="J111" s="116">
        <v>389.31761553633203</v>
      </c>
      <c r="K111" s="132">
        <v>44.080727425411411</v>
      </c>
      <c r="L111" s="116">
        <v>44.28516103445849</v>
      </c>
      <c r="M111" s="132">
        <v>189.64285330607296</v>
      </c>
      <c r="N111" s="116">
        <v>194.06650075009986</v>
      </c>
      <c r="O111" s="103">
        <v>10.472</v>
      </c>
      <c r="P111" s="116">
        <v>11.654007598137076</v>
      </c>
      <c r="Q111" s="66"/>
      <c r="R111" s="70"/>
    </row>
    <row r="112" spans="1:18" ht="9.6">
      <c r="A112" s="95">
        <v>105</v>
      </c>
      <c r="B112" s="98" t="s">
        <v>107</v>
      </c>
      <c r="C112" s="59">
        <v>37.6</v>
      </c>
      <c r="D112" s="107">
        <v>34.313725490196077</v>
      </c>
      <c r="E112" s="125">
        <v>29.4</v>
      </c>
      <c r="F112" s="107">
        <v>35.294117647058826</v>
      </c>
      <c r="G112" s="125">
        <v>6.6</v>
      </c>
      <c r="H112" s="107">
        <v>7</v>
      </c>
      <c r="I112" s="132">
        <v>1271.7</v>
      </c>
      <c r="J112" s="116">
        <v>1319.4165713725492</v>
      </c>
      <c r="K112" s="132">
        <v>47.387683297545415</v>
      </c>
      <c r="L112" s="116">
        <v>48.771497892034574</v>
      </c>
      <c r="M112" s="132">
        <v>558.03222168952595</v>
      </c>
      <c r="N112" s="116">
        <v>598.09187742394374</v>
      </c>
      <c r="O112" s="103">
        <v>21.61</v>
      </c>
      <c r="P112" s="116">
        <v>25.114967455409612</v>
      </c>
      <c r="Q112" s="66"/>
      <c r="R112" s="70"/>
    </row>
    <row r="113" spans="1:18" ht="9.6">
      <c r="A113" s="95">
        <v>106</v>
      </c>
      <c r="B113" s="98" t="s">
        <v>108</v>
      </c>
      <c r="C113" s="59">
        <v>44.5</v>
      </c>
      <c r="D113" s="107">
        <v>43.2</v>
      </c>
      <c r="E113" s="125">
        <v>25.8</v>
      </c>
      <c r="F113" s="107">
        <v>30.4</v>
      </c>
      <c r="G113" s="125">
        <v>6.2</v>
      </c>
      <c r="H113" s="107">
        <v>6.7839999999999998</v>
      </c>
      <c r="I113" s="132">
        <v>549.9</v>
      </c>
      <c r="J113" s="116">
        <v>587.99487143999988</v>
      </c>
      <c r="K113" s="132">
        <v>59.214503042759965</v>
      </c>
      <c r="L113" s="116">
        <v>58.223648590944265</v>
      </c>
      <c r="M113" s="132">
        <v>504.66062612621585</v>
      </c>
      <c r="N113" s="116">
        <v>598.11548345432641</v>
      </c>
      <c r="O113" s="103">
        <v>21.248999999999999</v>
      </c>
      <c r="P113" s="116">
        <v>23.391119999999979</v>
      </c>
      <c r="Q113" s="66"/>
      <c r="R113" s="70"/>
    </row>
    <row r="114" spans="1:18" ht="9.6">
      <c r="A114" s="95">
        <v>107</v>
      </c>
      <c r="B114" s="98" t="s">
        <v>109</v>
      </c>
      <c r="C114" s="59">
        <v>53.6</v>
      </c>
      <c r="D114" s="107">
        <v>48.128342245989302</v>
      </c>
      <c r="E114" s="125">
        <v>22.4</v>
      </c>
      <c r="F114" s="107">
        <v>27.807486631016044</v>
      </c>
      <c r="G114" s="125">
        <v>6</v>
      </c>
      <c r="H114" s="107">
        <v>6.4705882352941178</v>
      </c>
      <c r="I114" s="132">
        <v>587.70000000000005</v>
      </c>
      <c r="J114" s="116">
        <v>755.27045561497334</v>
      </c>
      <c r="K114" s="132">
        <v>48.069468092054521</v>
      </c>
      <c r="L114" s="116">
        <v>48.396994420992037</v>
      </c>
      <c r="M114" s="132">
        <v>420.54296418280541</v>
      </c>
      <c r="N114" s="116">
        <v>582.5581523811428</v>
      </c>
      <c r="O114" s="103">
        <v>21.937999999999999</v>
      </c>
      <c r="P114" s="116">
        <v>23.887444149640558</v>
      </c>
      <c r="Q114" s="66"/>
      <c r="R114" s="70"/>
    </row>
    <row r="115" spans="1:18" ht="9.6">
      <c r="A115" s="95">
        <v>108</v>
      </c>
      <c r="B115" s="98" t="s">
        <v>110</v>
      </c>
      <c r="C115" s="59">
        <v>29.5</v>
      </c>
      <c r="D115" s="107">
        <v>28.571428571428569</v>
      </c>
      <c r="E115" s="125">
        <v>40.4</v>
      </c>
      <c r="F115" s="107">
        <v>40.816326530612244</v>
      </c>
      <c r="G115" s="125">
        <v>8.6</v>
      </c>
      <c r="H115" s="107">
        <v>8.8095238095238102</v>
      </c>
      <c r="I115" s="132">
        <v>1892</v>
      </c>
      <c r="J115" s="116">
        <v>1852.0107593197267</v>
      </c>
      <c r="K115" s="132">
        <v>43.129246945270808</v>
      </c>
      <c r="L115" s="116">
        <v>44.609375824330442</v>
      </c>
      <c r="M115" s="132">
        <v>613.30379649901374</v>
      </c>
      <c r="N115" s="116">
        <v>661.33333962755262</v>
      </c>
      <c r="O115" s="103">
        <v>29.565999999999999</v>
      </c>
      <c r="P115" s="116">
        <v>32.633119207686619</v>
      </c>
      <c r="Q115" s="66"/>
      <c r="R115" s="70"/>
    </row>
    <row r="116" spans="1:18" ht="9.6">
      <c r="A116" s="95">
        <v>109</v>
      </c>
      <c r="B116" s="98" t="s">
        <v>111</v>
      </c>
      <c r="C116" s="59">
        <v>20.6</v>
      </c>
      <c r="D116" s="107">
        <v>18.333333333333332</v>
      </c>
      <c r="E116" s="125">
        <v>31.7</v>
      </c>
      <c r="F116" s="107">
        <v>38.333333333333336</v>
      </c>
      <c r="G116" s="125">
        <v>4.9000000000000004</v>
      </c>
      <c r="H116" s="107">
        <v>5.666666666666667</v>
      </c>
      <c r="I116" s="132">
        <v>883.5</v>
      </c>
      <c r="J116" s="116">
        <v>951.56777216666649</v>
      </c>
      <c r="K116" s="132">
        <v>50.45201008355771</v>
      </c>
      <c r="L116" s="116">
        <v>53.128922390418929</v>
      </c>
      <c r="M116" s="132">
        <v>255.02719448115366</v>
      </c>
      <c r="N116" s="116">
        <v>324.31977202279603</v>
      </c>
      <c r="O116" s="103">
        <v>19.504000000000001</v>
      </c>
      <c r="P116" s="116">
        <v>21.677646620684595</v>
      </c>
      <c r="Q116" s="66"/>
      <c r="R116" s="70"/>
    </row>
    <row r="117" spans="1:18" ht="9.6">
      <c r="A117" s="95">
        <v>110</v>
      </c>
      <c r="B117" s="98" t="s">
        <v>112</v>
      </c>
      <c r="C117" s="59">
        <v>28.6</v>
      </c>
      <c r="D117" s="107">
        <v>27.419354838709676</v>
      </c>
      <c r="E117" s="125">
        <v>25.1</v>
      </c>
      <c r="F117" s="107">
        <v>32.258064516129032</v>
      </c>
      <c r="G117" s="125">
        <v>5.3</v>
      </c>
      <c r="H117" s="107">
        <v>5.790322580645161</v>
      </c>
      <c r="I117" s="132">
        <v>1182.3</v>
      </c>
      <c r="J117" s="116">
        <v>1258.2465012903228</v>
      </c>
      <c r="K117" s="132">
        <v>57.004453898078033</v>
      </c>
      <c r="L117" s="116">
        <v>57.514808040423425</v>
      </c>
      <c r="M117" s="132">
        <v>380.17398457098318</v>
      </c>
      <c r="N117" s="116">
        <v>401.80654367209218</v>
      </c>
      <c r="O117" s="103">
        <v>19.341000000000001</v>
      </c>
      <c r="P117" s="116">
        <v>21.036503472050605</v>
      </c>
      <c r="Q117" s="66"/>
      <c r="R117" s="70"/>
    </row>
    <row r="118" spans="1:18" ht="9.6">
      <c r="A118" s="95">
        <v>111</v>
      </c>
      <c r="B118" s="98" t="s">
        <v>113</v>
      </c>
      <c r="C118" s="59">
        <v>10.4</v>
      </c>
      <c r="D118" s="107">
        <v>9.2105263157894726</v>
      </c>
      <c r="E118" s="125">
        <v>20.8</v>
      </c>
      <c r="F118" s="107">
        <v>21.052631578947366</v>
      </c>
      <c r="G118" s="125">
        <v>5.2</v>
      </c>
      <c r="H118" s="107">
        <v>5.3947368421052628</v>
      </c>
      <c r="I118" s="132">
        <v>3184.2</v>
      </c>
      <c r="J118" s="116">
        <v>2924.0986001315791</v>
      </c>
      <c r="K118" s="132">
        <v>35.40750950405755</v>
      </c>
      <c r="L118" s="116">
        <v>34.373713814864352</v>
      </c>
      <c r="M118" s="132">
        <v>377.78970049626639</v>
      </c>
      <c r="N118" s="116">
        <v>423.06234728320868</v>
      </c>
      <c r="O118" s="103">
        <v>22.324999999999999</v>
      </c>
      <c r="P118" s="116">
        <v>27.142484174224681</v>
      </c>
      <c r="Q118" s="66"/>
      <c r="R118" s="70"/>
    </row>
    <row r="119" spans="1:18" ht="9.6">
      <c r="A119" s="95">
        <v>112</v>
      </c>
      <c r="B119" s="98" t="s">
        <v>114</v>
      </c>
      <c r="C119" s="59">
        <v>24.5</v>
      </c>
      <c r="D119" s="107">
        <v>22.29299363057325</v>
      </c>
      <c r="E119" s="125">
        <v>34.200000000000003</v>
      </c>
      <c r="F119" s="107">
        <v>34.394904458598724</v>
      </c>
      <c r="G119" s="125">
        <v>7.3</v>
      </c>
      <c r="H119" s="107">
        <v>7.2292993630573248</v>
      </c>
      <c r="I119" s="132">
        <v>1759.7</v>
      </c>
      <c r="J119" s="116">
        <v>1772.9076061783442</v>
      </c>
      <c r="K119" s="132">
        <v>56.251210049017814</v>
      </c>
      <c r="L119" s="116">
        <v>58.249391911139384</v>
      </c>
      <c r="M119" s="132">
        <v>666.54373307822607</v>
      </c>
      <c r="N119" s="116">
        <v>681.30817541311558</v>
      </c>
      <c r="O119" s="103">
        <v>28.152999999999999</v>
      </c>
      <c r="P119" s="116">
        <v>30.92832254129268</v>
      </c>
      <c r="Q119" s="66"/>
      <c r="R119" s="70"/>
    </row>
    <row r="120" spans="1:18" ht="9.6">
      <c r="A120" s="95">
        <v>113</v>
      </c>
      <c r="B120" s="98" t="s">
        <v>115</v>
      </c>
      <c r="C120" s="59">
        <v>13</v>
      </c>
      <c r="D120" s="107">
        <v>15.384615384615385</v>
      </c>
      <c r="E120" s="125">
        <v>35.200000000000003</v>
      </c>
      <c r="F120" s="107">
        <v>38.461538461538467</v>
      </c>
      <c r="G120" s="125">
        <v>7.9</v>
      </c>
      <c r="H120" s="107">
        <v>8.7307692307692299</v>
      </c>
      <c r="I120" s="132">
        <v>1662.5</v>
      </c>
      <c r="J120" s="116">
        <v>2185.0235369230772</v>
      </c>
      <c r="K120" s="132">
        <v>38.827932028213063</v>
      </c>
      <c r="L120" s="116">
        <v>40.990323042807788</v>
      </c>
      <c r="M120" s="132">
        <v>460.48602282030907</v>
      </c>
      <c r="N120" s="116">
        <v>524.188235841704</v>
      </c>
      <c r="O120" s="103">
        <v>28.14</v>
      </c>
      <c r="P120" s="116">
        <v>31.55050436915101</v>
      </c>
      <c r="Q120" s="66"/>
      <c r="R120" s="70"/>
    </row>
    <row r="121" spans="1:18" ht="9.6">
      <c r="A121" s="95">
        <v>114</v>
      </c>
      <c r="B121" s="98" t="s">
        <v>116</v>
      </c>
      <c r="C121" s="59">
        <v>19.8</v>
      </c>
      <c r="D121" s="107">
        <v>19.387755102040817</v>
      </c>
      <c r="E121" s="125">
        <v>22.9</v>
      </c>
      <c r="F121" s="107">
        <v>22.448979591836736</v>
      </c>
      <c r="G121" s="125">
        <v>6.6</v>
      </c>
      <c r="H121" s="107">
        <v>6.5</v>
      </c>
      <c r="I121" s="132">
        <v>2455.9</v>
      </c>
      <c r="J121" s="116">
        <v>2789.574242244898</v>
      </c>
      <c r="K121" s="132">
        <v>28.38710943875726</v>
      </c>
      <c r="L121" s="116">
        <v>29.160323348376377</v>
      </c>
      <c r="M121" s="132">
        <v>311.69890245904725</v>
      </c>
      <c r="N121" s="116">
        <v>340.77995469545937</v>
      </c>
      <c r="O121" s="103">
        <v>21.417999999999999</v>
      </c>
      <c r="P121" s="116">
        <v>22.113061224489805</v>
      </c>
      <c r="Q121" s="66"/>
      <c r="R121" s="70"/>
    </row>
    <row r="122" spans="1:18" ht="9.6">
      <c r="A122" s="95">
        <v>115</v>
      </c>
      <c r="B122" s="98" t="s">
        <v>117</v>
      </c>
      <c r="C122" s="59">
        <v>28.9</v>
      </c>
      <c r="D122" s="107">
        <v>29.166666666666668</v>
      </c>
      <c r="E122" s="125">
        <v>13.4</v>
      </c>
      <c r="F122" s="107">
        <v>15.625</v>
      </c>
      <c r="G122" s="125">
        <v>3.8</v>
      </c>
      <c r="H122" s="107">
        <v>3.875</v>
      </c>
      <c r="I122" s="132">
        <v>1480.6</v>
      </c>
      <c r="J122" s="116">
        <v>1984.6446639583328</v>
      </c>
      <c r="K122" s="132">
        <v>48.516150776062474</v>
      </c>
      <c r="L122" s="116">
        <v>46.108174685364176</v>
      </c>
      <c r="M122" s="132">
        <v>214.59278987291944</v>
      </c>
      <c r="N122" s="116">
        <v>212.91148633910049</v>
      </c>
      <c r="O122" s="103">
        <v>16.449000000000002</v>
      </c>
      <c r="P122" s="116">
        <v>17.831874999999993</v>
      </c>
      <c r="Q122" s="66"/>
      <c r="R122" s="70"/>
    </row>
    <row r="123" spans="1:18" ht="9.6">
      <c r="A123" s="95">
        <v>116</v>
      </c>
      <c r="B123" s="98" t="s">
        <v>118</v>
      </c>
      <c r="C123" s="59">
        <v>38.1</v>
      </c>
      <c r="D123" s="107">
        <v>38.095238095238095</v>
      </c>
      <c r="E123" s="125">
        <v>38.1</v>
      </c>
      <c r="F123" s="107">
        <v>38.095238095238095</v>
      </c>
      <c r="G123" s="125">
        <v>11.3</v>
      </c>
      <c r="H123" s="107">
        <v>11.333333333333334</v>
      </c>
      <c r="I123" s="132">
        <v>5322.7</v>
      </c>
      <c r="J123" s="116">
        <v>6514.5763957142844</v>
      </c>
      <c r="K123" s="132">
        <v>57.269987275463961</v>
      </c>
      <c r="L123" s="116">
        <v>57.269937752531277</v>
      </c>
      <c r="M123" s="132">
        <v>525.09080672828975</v>
      </c>
      <c r="N123" s="116">
        <v>525.09035266783144</v>
      </c>
      <c r="O123" s="103">
        <v>33.366999999999997</v>
      </c>
      <c r="P123" s="116">
        <v>34.736190476190458</v>
      </c>
      <c r="Q123" s="66"/>
      <c r="R123" s="70"/>
    </row>
    <row r="124" spans="1:18" ht="9.6">
      <c r="A124" s="96">
        <v>117</v>
      </c>
      <c r="B124" s="8" t="s">
        <v>119</v>
      </c>
      <c r="C124" s="61">
        <v>7.1</v>
      </c>
      <c r="D124" s="109">
        <v>7.1428571428571423</v>
      </c>
      <c r="E124" s="127">
        <v>71.400000000000006</v>
      </c>
      <c r="F124" s="109">
        <v>71.428571428571431</v>
      </c>
      <c r="G124" s="127">
        <v>17.7</v>
      </c>
      <c r="H124" s="109">
        <v>17.714285714285715</v>
      </c>
      <c r="I124" s="63">
        <v>6056.8</v>
      </c>
      <c r="J124" s="134">
        <v>6389.3493892857141</v>
      </c>
      <c r="K124" s="63">
        <v>45.662744591458164</v>
      </c>
      <c r="L124" s="134">
        <v>45.662656467578451</v>
      </c>
      <c r="M124" s="63">
        <v>597.12658526179962</v>
      </c>
      <c r="N124" s="134">
        <v>616.12395042710352</v>
      </c>
      <c r="O124" s="104">
        <v>68.521000000000001</v>
      </c>
      <c r="P124" s="134">
        <v>63.499285714285705</v>
      </c>
      <c r="Q124" s="66"/>
      <c r="R124" s="70"/>
    </row>
    <row r="125" spans="1:18" ht="9.6">
      <c r="A125" s="267" t="s">
        <v>132</v>
      </c>
      <c r="B125" s="290"/>
      <c r="C125" s="62">
        <v>26.4</v>
      </c>
      <c r="D125" s="110">
        <v>26.355847930849841</v>
      </c>
      <c r="E125" s="34">
        <v>13.6</v>
      </c>
      <c r="F125" s="110">
        <v>15.191616308421937</v>
      </c>
      <c r="G125" s="34">
        <v>4.2</v>
      </c>
      <c r="H125" s="110">
        <v>4.4570106326015448</v>
      </c>
      <c r="I125" s="64">
        <v>456.5</v>
      </c>
      <c r="J125" s="37">
        <v>494.87100424347915</v>
      </c>
      <c r="K125" s="64">
        <v>49.417390251893124</v>
      </c>
      <c r="L125" s="37">
        <v>49.749266686019723</v>
      </c>
      <c r="M125" s="64">
        <v>369.87069485593491</v>
      </c>
      <c r="N125" s="37">
        <v>428.30207086335827</v>
      </c>
      <c r="O125" s="13">
        <v>13.931598204430117</v>
      </c>
      <c r="P125" s="37">
        <v>16.7</v>
      </c>
    </row>
  </sheetData>
  <mergeCells count="19">
    <mergeCell ref="M73:N74"/>
    <mergeCell ref="O73:P74"/>
    <mergeCell ref="A125:B125"/>
    <mergeCell ref="K1:L2"/>
    <mergeCell ref="M1:N2"/>
    <mergeCell ref="O1:P2"/>
    <mergeCell ref="A73:A75"/>
    <mergeCell ref="B73:B75"/>
    <mergeCell ref="C73:D74"/>
    <mergeCell ref="E73:F74"/>
    <mergeCell ref="G73:H74"/>
    <mergeCell ref="I73:J74"/>
    <mergeCell ref="K73:L74"/>
    <mergeCell ref="A1:A3"/>
    <mergeCell ref="B1:B3"/>
    <mergeCell ref="C1:D2"/>
    <mergeCell ref="E1:F2"/>
    <mergeCell ref="G1:H2"/>
    <mergeCell ref="I1:J2"/>
  </mergeCells>
  <phoneticPr fontId="1"/>
  <pageMargins left="0.59055118110236227" right="0.39370078740157483" top="0.98425196850393704" bottom="0.66" header="0.51181102362204722" footer="0.51181102362204722"/>
  <pageSetup paperSize="9" orientation="portrait" r:id="rId1"/>
  <headerFooter alignWithMargins="0">
    <oddHeader>&amp;R&amp;8港区の土地利用　土地利用現況調査結果の概要
◆参考資料◆町丁目別データ一覧表
⑥中高層建物棟数率ほか</oddHeader>
    <oddFooter>&amp;C&amp;8&amp;P / &amp;N ページ</oddFooter>
  </headerFooter>
  <rowBreaks count="1" manualBreakCount="1">
    <brk id="71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25"/>
  <sheetViews>
    <sheetView view="pageBreakPreview" zoomScaleNormal="140" zoomScaleSheetLayoutView="100" workbookViewId="0">
      <selection sqref="A1:A3"/>
    </sheetView>
  </sheetViews>
  <sheetFormatPr defaultColWidth="8.88671875" defaultRowHeight="9" customHeight="1"/>
  <cols>
    <col min="1" max="1" width="3.33203125" style="3" bestFit="1" customWidth="1"/>
    <col min="2" max="2" width="8.6640625" style="1" bestFit="1" customWidth="1"/>
    <col min="3" max="7" width="5.6640625" style="105" customWidth="1"/>
    <col min="8" max="8" width="2.44140625" style="118" customWidth="1"/>
    <col min="9" max="16384" width="8.88671875" style="17"/>
  </cols>
  <sheetData>
    <row r="1" spans="1:13" s="16" customFormat="1" ht="8.4">
      <c r="A1" s="330" t="s">
        <v>120</v>
      </c>
      <c r="B1" s="333" t="s">
        <v>127</v>
      </c>
      <c r="C1" s="336" t="s">
        <v>167</v>
      </c>
      <c r="D1" s="326" t="s">
        <v>169</v>
      </c>
      <c r="E1" s="327"/>
      <c r="F1" s="326" t="s">
        <v>168</v>
      </c>
      <c r="G1" s="327"/>
      <c r="H1" s="38"/>
    </row>
    <row r="2" spans="1:13" s="29" customFormat="1" ht="13.2">
      <c r="A2" s="331"/>
      <c r="B2" s="334"/>
      <c r="C2" s="285"/>
      <c r="D2" s="328"/>
      <c r="E2" s="329"/>
      <c r="F2" s="328"/>
      <c r="G2" s="329"/>
      <c r="H2" s="39"/>
      <c r="J2" s="16"/>
      <c r="K2" s="16"/>
      <c r="L2" s="16"/>
      <c r="M2" s="16"/>
    </row>
    <row r="3" spans="1:13" s="16" customFormat="1" ht="8.4">
      <c r="A3" s="332"/>
      <c r="B3" s="335"/>
      <c r="C3" s="286"/>
      <c r="D3" s="40" t="s">
        <v>177</v>
      </c>
      <c r="E3" s="114" t="s">
        <v>182</v>
      </c>
      <c r="F3" s="65" t="s">
        <v>181</v>
      </c>
      <c r="G3" s="114" t="s">
        <v>182</v>
      </c>
      <c r="H3" s="41"/>
      <c r="J3" s="29"/>
      <c r="K3" s="29"/>
      <c r="L3" s="29"/>
      <c r="M3" s="29"/>
    </row>
    <row r="4" spans="1:13" ht="9.6">
      <c r="A4" s="7">
        <v>1</v>
      </c>
      <c r="B4" s="94" t="s">
        <v>3</v>
      </c>
      <c r="C4" s="12">
        <v>1.7000000000000002</v>
      </c>
      <c r="D4" s="100">
        <v>90.7</v>
      </c>
      <c r="E4" s="106">
        <v>91.16</v>
      </c>
      <c r="F4" s="124">
        <v>9.3000000000000007</v>
      </c>
      <c r="G4" s="106">
        <v>8.84</v>
      </c>
      <c r="H4" s="84"/>
      <c r="J4" s="16"/>
      <c r="K4" s="16"/>
      <c r="L4" s="16"/>
      <c r="M4" s="16"/>
    </row>
    <row r="5" spans="1:13" ht="9.6">
      <c r="A5" s="2">
        <v>2</v>
      </c>
      <c r="B5" s="94" t="s">
        <v>4</v>
      </c>
      <c r="C5" s="102">
        <v>6.2</v>
      </c>
      <c r="D5" s="101">
        <v>94.5</v>
      </c>
      <c r="E5" s="107">
        <v>95.789999999999992</v>
      </c>
      <c r="F5" s="125">
        <v>5.5</v>
      </c>
      <c r="G5" s="107">
        <v>4.21</v>
      </c>
      <c r="H5" s="84"/>
    </row>
    <row r="6" spans="1:13" ht="9.6">
      <c r="A6" s="2">
        <v>3</v>
      </c>
      <c r="B6" s="94" t="s">
        <v>5</v>
      </c>
      <c r="C6" s="102">
        <v>0.6</v>
      </c>
      <c r="D6" s="101">
        <v>85.8</v>
      </c>
      <c r="E6" s="107">
        <v>88.63</v>
      </c>
      <c r="F6" s="125">
        <v>14.2</v>
      </c>
      <c r="G6" s="107">
        <v>11.37</v>
      </c>
      <c r="H6" s="84"/>
    </row>
    <row r="7" spans="1:13" ht="9.6">
      <c r="A7" s="2">
        <v>4</v>
      </c>
      <c r="B7" s="94" t="s">
        <v>6</v>
      </c>
      <c r="C7" s="102">
        <v>0.2</v>
      </c>
      <c r="D7" s="101">
        <v>97.3</v>
      </c>
      <c r="E7" s="107">
        <v>97.58</v>
      </c>
      <c r="F7" s="125">
        <v>2.7</v>
      </c>
      <c r="G7" s="107">
        <v>2.42</v>
      </c>
      <c r="H7" s="84"/>
    </row>
    <row r="8" spans="1:13" ht="9.6">
      <c r="A8" s="2">
        <v>5</v>
      </c>
      <c r="B8" s="94" t="s">
        <v>7</v>
      </c>
      <c r="C8" s="102">
        <v>4</v>
      </c>
      <c r="D8" s="101">
        <v>94.3</v>
      </c>
      <c r="E8" s="107">
        <v>94.72</v>
      </c>
      <c r="F8" s="125">
        <v>5.7</v>
      </c>
      <c r="G8" s="107">
        <v>5.28</v>
      </c>
      <c r="H8" s="84"/>
    </row>
    <row r="9" spans="1:13" ht="9.6">
      <c r="A9" s="2">
        <v>6</v>
      </c>
      <c r="B9" s="94" t="s">
        <v>8</v>
      </c>
      <c r="C9" s="102">
        <v>-1.2</v>
      </c>
      <c r="D9" s="101">
        <v>99.7</v>
      </c>
      <c r="E9" s="107">
        <v>99.75</v>
      </c>
      <c r="F9" s="125">
        <v>0.3</v>
      </c>
      <c r="G9" s="107">
        <v>0.25</v>
      </c>
      <c r="H9" s="84"/>
    </row>
    <row r="10" spans="1:13" ht="9.6">
      <c r="A10" s="2">
        <v>7</v>
      </c>
      <c r="B10" s="94" t="s">
        <v>9</v>
      </c>
      <c r="C10" s="102">
        <v>0</v>
      </c>
      <c r="D10" s="101">
        <v>99.9</v>
      </c>
      <c r="E10" s="107">
        <v>99.95</v>
      </c>
      <c r="F10" s="125">
        <v>0.1</v>
      </c>
      <c r="G10" s="107">
        <v>0.05</v>
      </c>
      <c r="H10" s="84"/>
    </row>
    <row r="11" spans="1:13" ht="9.6">
      <c r="A11" s="2">
        <v>8</v>
      </c>
      <c r="B11" s="94" t="s">
        <v>10</v>
      </c>
      <c r="C11" s="102">
        <v>-16.100000000000001</v>
      </c>
      <c r="D11" s="101">
        <v>99.5</v>
      </c>
      <c r="E11" s="107">
        <v>99.5</v>
      </c>
      <c r="F11" s="125">
        <v>0.5</v>
      </c>
      <c r="G11" s="107">
        <v>0.5</v>
      </c>
      <c r="H11" s="84"/>
    </row>
    <row r="12" spans="1:13" ht="9.6">
      <c r="A12" s="2">
        <v>9</v>
      </c>
      <c r="B12" s="94" t="s">
        <v>11</v>
      </c>
      <c r="C12" s="102">
        <v>0</v>
      </c>
      <c r="D12" s="101">
        <v>97.6</v>
      </c>
      <c r="E12" s="107">
        <v>97.960000000000008</v>
      </c>
      <c r="F12" s="125">
        <v>2.4</v>
      </c>
      <c r="G12" s="107">
        <v>2.04</v>
      </c>
      <c r="H12" s="84"/>
    </row>
    <row r="13" spans="1:13" ht="9.6">
      <c r="A13" s="2">
        <v>10</v>
      </c>
      <c r="B13" s="94" t="s">
        <v>12</v>
      </c>
      <c r="C13" s="102">
        <v>22.7</v>
      </c>
      <c r="D13" s="101">
        <v>96.2</v>
      </c>
      <c r="E13" s="107">
        <v>96.899999999999991</v>
      </c>
      <c r="F13" s="125">
        <v>3.8</v>
      </c>
      <c r="G13" s="107">
        <v>3.1</v>
      </c>
      <c r="H13" s="84"/>
    </row>
    <row r="14" spans="1:13" ht="9.6">
      <c r="A14" s="2">
        <v>11</v>
      </c>
      <c r="B14" s="94" t="s">
        <v>13</v>
      </c>
      <c r="C14" s="102">
        <v>-27.3</v>
      </c>
      <c r="D14" s="101">
        <v>90.4</v>
      </c>
      <c r="E14" s="107">
        <v>91.67</v>
      </c>
      <c r="F14" s="125">
        <v>9.6</v>
      </c>
      <c r="G14" s="107">
        <v>8.33</v>
      </c>
      <c r="H14" s="84"/>
    </row>
    <row r="15" spans="1:13" ht="9.6">
      <c r="A15" s="2">
        <v>12</v>
      </c>
      <c r="B15" s="94" t="s">
        <v>14</v>
      </c>
      <c r="C15" s="102">
        <v>72.599999999999994</v>
      </c>
      <c r="D15" s="101">
        <v>89</v>
      </c>
      <c r="E15" s="107">
        <v>93.54</v>
      </c>
      <c r="F15" s="125">
        <v>11</v>
      </c>
      <c r="G15" s="107">
        <v>6.4600000000000009</v>
      </c>
      <c r="H15" s="84"/>
    </row>
    <row r="16" spans="1:13" ht="9.6">
      <c r="A16" s="2">
        <v>13</v>
      </c>
      <c r="B16" s="94" t="s">
        <v>15</v>
      </c>
      <c r="C16" s="102">
        <v>38.5</v>
      </c>
      <c r="D16" s="101">
        <v>93.9</v>
      </c>
      <c r="E16" s="107">
        <v>97.3</v>
      </c>
      <c r="F16" s="125">
        <v>6.1</v>
      </c>
      <c r="G16" s="107">
        <v>2.7</v>
      </c>
      <c r="H16" s="84"/>
    </row>
    <row r="17" spans="1:8" ht="9.6">
      <c r="A17" s="2">
        <v>14</v>
      </c>
      <c r="B17" s="94" t="s">
        <v>16</v>
      </c>
      <c r="C17" s="102">
        <v>28.9</v>
      </c>
      <c r="D17" s="101">
        <v>97.8</v>
      </c>
      <c r="E17" s="107">
        <v>98.3</v>
      </c>
      <c r="F17" s="125">
        <v>2.2000000000000002</v>
      </c>
      <c r="G17" s="107">
        <v>1.7000000000000002</v>
      </c>
      <c r="H17" s="84"/>
    </row>
    <row r="18" spans="1:8" ht="9.6">
      <c r="A18" s="2">
        <v>15</v>
      </c>
      <c r="B18" s="94" t="s">
        <v>17</v>
      </c>
      <c r="C18" s="102">
        <v>6.4</v>
      </c>
      <c r="D18" s="101">
        <v>97.3</v>
      </c>
      <c r="E18" s="107">
        <v>97.850000000000009</v>
      </c>
      <c r="F18" s="125">
        <v>2.7</v>
      </c>
      <c r="G18" s="107">
        <v>2.15</v>
      </c>
      <c r="H18" s="84"/>
    </row>
    <row r="19" spans="1:8" ht="9.6">
      <c r="A19" s="2">
        <v>16</v>
      </c>
      <c r="B19" s="94" t="s">
        <v>18</v>
      </c>
      <c r="C19" s="102">
        <v>-14.499999999999998</v>
      </c>
      <c r="D19" s="101">
        <v>95.2</v>
      </c>
      <c r="E19" s="107">
        <v>96.2</v>
      </c>
      <c r="F19" s="125">
        <v>4.8</v>
      </c>
      <c r="G19" s="107">
        <v>3.8</v>
      </c>
      <c r="H19" s="84"/>
    </row>
    <row r="20" spans="1:8" ht="9.6">
      <c r="A20" s="2">
        <v>17</v>
      </c>
      <c r="B20" s="94" t="s">
        <v>19</v>
      </c>
      <c r="C20" s="102">
        <v>29.599999999999998</v>
      </c>
      <c r="D20" s="101">
        <v>98.2</v>
      </c>
      <c r="E20" s="107">
        <v>99.539999999999992</v>
      </c>
      <c r="F20" s="125">
        <v>1.8</v>
      </c>
      <c r="G20" s="107">
        <v>0.45999999999999996</v>
      </c>
      <c r="H20" s="84"/>
    </row>
    <row r="21" spans="1:8" ht="9.6">
      <c r="A21" s="2">
        <v>18</v>
      </c>
      <c r="B21" s="94" t="s">
        <v>20</v>
      </c>
      <c r="C21" s="102">
        <v>1.9</v>
      </c>
      <c r="D21" s="101">
        <v>89.2</v>
      </c>
      <c r="E21" s="107">
        <v>87.75</v>
      </c>
      <c r="F21" s="125">
        <v>10.8</v>
      </c>
      <c r="G21" s="107">
        <v>12.25</v>
      </c>
      <c r="H21" s="84"/>
    </row>
    <row r="22" spans="1:8" ht="9.6">
      <c r="A22" s="2">
        <v>19</v>
      </c>
      <c r="B22" s="94" t="s">
        <v>21</v>
      </c>
      <c r="C22" s="102">
        <v>-4.9000000000000004</v>
      </c>
      <c r="D22" s="101">
        <v>93.4</v>
      </c>
      <c r="E22" s="108">
        <v>94.43</v>
      </c>
      <c r="F22" s="126">
        <v>6.6</v>
      </c>
      <c r="G22" s="108">
        <v>5.57</v>
      </c>
      <c r="H22" s="84"/>
    </row>
    <row r="23" spans="1:8" ht="9.6">
      <c r="A23" s="2">
        <v>20</v>
      </c>
      <c r="B23" s="94" t="s">
        <v>22</v>
      </c>
      <c r="C23" s="102">
        <v>-1</v>
      </c>
      <c r="D23" s="101">
        <v>93.8</v>
      </c>
      <c r="E23" s="107">
        <v>95.34</v>
      </c>
      <c r="F23" s="125">
        <v>6.2</v>
      </c>
      <c r="G23" s="107">
        <v>4.66</v>
      </c>
      <c r="H23" s="84"/>
    </row>
    <row r="24" spans="1:8" ht="9.6">
      <c r="A24" s="2">
        <v>21</v>
      </c>
      <c r="B24" s="94" t="s">
        <v>23</v>
      </c>
      <c r="C24" s="102">
        <v>66.5</v>
      </c>
      <c r="D24" s="101">
        <v>96.8</v>
      </c>
      <c r="E24" s="107">
        <v>97.850000000000009</v>
      </c>
      <c r="F24" s="125">
        <v>3.2</v>
      </c>
      <c r="G24" s="107">
        <v>2.15</v>
      </c>
      <c r="H24" s="84"/>
    </row>
    <row r="25" spans="1:8" ht="9.6">
      <c r="A25" s="2">
        <v>22</v>
      </c>
      <c r="B25" s="94" t="s">
        <v>24</v>
      </c>
      <c r="C25" s="102">
        <v>163.79999999999998</v>
      </c>
      <c r="D25" s="101">
        <v>94.3</v>
      </c>
      <c r="E25" s="107">
        <v>97.3</v>
      </c>
      <c r="F25" s="125">
        <v>5.7</v>
      </c>
      <c r="G25" s="107">
        <v>2.7</v>
      </c>
      <c r="H25" s="84"/>
    </row>
    <row r="26" spans="1:8" ht="9.6">
      <c r="A26" s="2">
        <v>23</v>
      </c>
      <c r="B26" s="94" t="s">
        <v>25</v>
      </c>
      <c r="C26" s="102">
        <v>0.8</v>
      </c>
      <c r="D26" s="101">
        <v>95.1</v>
      </c>
      <c r="E26" s="107">
        <v>95.97</v>
      </c>
      <c r="F26" s="125">
        <v>4.9000000000000004</v>
      </c>
      <c r="G26" s="107">
        <v>4.03</v>
      </c>
      <c r="H26" s="84"/>
    </row>
    <row r="27" spans="1:8" ht="9.6">
      <c r="A27" s="2">
        <v>24</v>
      </c>
      <c r="B27" s="94" t="s">
        <v>26</v>
      </c>
      <c r="C27" s="102">
        <v>1</v>
      </c>
      <c r="D27" s="101">
        <v>88.9</v>
      </c>
      <c r="E27" s="107">
        <v>91.9</v>
      </c>
      <c r="F27" s="125">
        <v>11.1</v>
      </c>
      <c r="G27" s="107">
        <v>8.1</v>
      </c>
      <c r="H27" s="84"/>
    </row>
    <row r="28" spans="1:8" ht="9.6">
      <c r="A28" s="2">
        <v>25</v>
      </c>
      <c r="B28" s="94" t="s">
        <v>27</v>
      </c>
      <c r="C28" s="102">
        <v>0</v>
      </c>
      <c r="D28" s="101">
        <v>92.4</v>
      </c>
      <c r="E28" s="107">
        <v>93.73</v>
      </c>
      <c r="F28" s="125">
        <v>7.6</v>
      </c>
      <c r="G28" s="107">
        <v>6.2700000000000005</v>
      </c>
      <c r="H28" s="84"/>
    </row>
    <row r="29" spans="1:8" ht="9.6">
      <c r="A29" s="2">
        <v>26</v>
      </c>
      <c r="B29" s="94" t="s">
        <v>28</v>
      </c>
      <c r="C29" s="102">
        <v>3.6999999999999997</v>
      </c>
      <c r="D29" s="101">
        <v>91.6</v>
      </c>
      <c r="E29" s="108">
        <v>92.96</v>
      </c>
      <c r="F29" s="126">
        <v>8.4</v>
      </c>
      <c r="G29" s="108">
        <v>7.04</v>
      </c>
      <c r="H29" s="84"/>
    </row>
    <row r="30" spans="1:8" ht="9.6">
      <c r="A30" s="2">
        <v>27</v>
      </c>
      <c r="B30" s="94" t="s">
        <v>29</v>
      </c>
      <c r="C30" s="102">
        <v>0.1</v>
      </c>
      <c r="D30" s="101">
        <v>96.5</v>
      </c>
      <c r="E30" s="107">
        <v>96.460000000000008</v>
      </c>
      <c r="F30" s="125">
        <v>3.5</v>
      </c>
      <c r="G30" s="107">
        <v>3.54</v>
      </c>
      <c r="H30" s="84"/>
    </row>
    <row r="31" spans="1:8" ht="9.6">
      <c r="A31" s="2">
        <v>28</v>
      </c>
      <c r="B31" s="94" t="s">
        <v>30</v>
      </c>
      <c r="C31" s="102">
        <v>10.9</v>
      </c>
      <c r="D31" s="101">
        <v>81.599999999999994</v>
      </c>
      <c r="E31" s="107">
        <v>72.38</v>
      </c>
      <c r="F31" s="125">
        <v>18.399999999999999</v>
      </c>
      <c r="G31" s="107">
        <v>27.62</v>
      </c>
      <c r="H31" s="84"/>
    </row>
    <row r="32" spans="1:8" ht="9.6">
      <c r="A32" s="2">
        <v>29</v>
      </c>
      <c r="B32" s="94" t="s">
        <v>31</v>
      </c>
      <c r="C32" s="102">
        <v>-15</v>
      </c>
      <c r="D32" s="101">
        <v>97</v>
      </c>
      <c r="E32" s="107">
        <v>96.899999999999991</v>
      </c>
      <c r="F32" s="125">
        <v>3</v>
      </c>
      <c r="G32" s="107">
        <v>3.1</v>
      </c>
      <c r="H32" s="84"/>
    </row>
    <row r="33" spans="1:8" ht="9.6">
      <c r="A33" s="2">
        <v>30</v>
      </c>
      <c r="B33" s="94" t="s">
        <v>32</v>
      </c>
      <c r="C33" s="102">
        <v>209.39999999999998</v>
      </c>
      <c r="D33" s="101">
        <v>99.6</v>
      </c>
      <c r="E33" s="107">
        <v>100</v>
      </c>
      <c r="F33" s="125">
        <v>0.4</v>
      </c>
      <c r="G33" s="107">
        <v>0</v>
      </c>
      <c r="H33" s="84"/>
    </row>
    <row r="34" spans="1:8" ht="9.6">
      <c r="A34" s="2">
        <v>31</v>
      </c>
      <c r="B34" s="94" t="s">
        <v>33</v>
      </c>
      <c r="C34" s="102">
        <v>12.6</v>
      </c>
      <c r="D34" s="101">
        <v>87.1</v>
      </c>
      <c r="E34" s="107">
        <v>90.78</v>
      </c>
      <c r="F34" s="125">
        <v>12.9</v>
      </c>
      <c r="G34" s="107">
        <v>9.2200000000000006</v>
      </c>
      <c r="H34" s="84"/>
    </row>
    <row r="35" spans="1:8" ht="9.6">
      <c r="A35" s="2">
        <v>32</v>
      </c>
      <c r="B35" s="94" t="s">
        <v>34</v>
      </c>
      <c r="C35" s="102">
        <v>50.6</v>
      </c>
      <c r="D35" s="101">
        <v>100</v>
      </c>
      <c r="E35" s="107">
        <v>100</v>
      </c>
      <c r="F35" s="125">
        <v>0</v>
      </c>
      <c r="G35" s="107">
        <v>0</v>
      </c>
      <c r="H35" s="84"/>
    </row>
    <row r="36" spans="1:8" ht="9.6">
      <c r="A36" s="2">
        <v>33</v>
      </c>
      <c r="B36" s="94" t="s">
        <v>35</v>
      </c>
      <c r="C36" s="102">
        <v>10.299999999999999</v>
      </c>
      <c r="D36" s="101">
        <v>81.7</v>
      </c>
      <c r="E36" s="107">
        <v>96.73</v>
      </c>
      <c r="F36" s="125">
        <v>18.3</v>
      </c>
      <c r="G36" s="107">
        <v>3.27</v>
      </c>
      <c r="H36" s="84"/>
    </row>
    <row r="37" spans="1:8" ht="9.6">
      <c r="A37" s="2">
        <v>34</v>
      </c>
      <c r="B37" s="94" t="s">
        <v>36</v>
      </c>
      <c r="C37" s="102">
        <v>444.20000000000005</v>
      </c>
      <c r="D37" s="101">
        <v>85.8</v>
      </c>
      <c r="E37" s="107">
        <v>90.19</v>
      </c>
      <c r="F37" s="125">
        <v>14.2</v>
      </c>
      <c r="G37" s="107">
        <v>9.81</v>
      </c>
      <c r="H37" s="84"/>
    </row>
    <row r="38" spans="1:8" ht="9.6">
      <c r="A38" s="2">
        <v>35</v>
      </c>
      <c r="B38" s="94" t="s">
        <v>37</v>
      </c>
      <c r="C38" s="102">
        <v>-3.3000000000000003</v>
      </c>
      <c r="D38" s="101">
        <v>95.7</v>
      </c>
      <c r="E38" s="107">
        <v>97.81</v>
      </c>
      <c r="F38" s="125">
        <v>4.3</v>
      </c>
      <c r="G38" s="107">
        <v>2.19</v>
      </c>
      <c r="H38" s="84"/>
    </row>
    <row r="39" spans="1:8" ht="9.6">
      <c r="A39" s="2">
        <v>36</v>
      </c>
      <c r="B39" s="94" t="s">
        <v>38</v>
      </c>
      <c r="C39" s="102">
        <v>0.70000000000000007</v>
      </c>
      <c r="D39" s="101">
        <v>92.2</v>
      </c>
      <c r="E39" s="107">
        <v>93.53</v>
      </c>
      <c r="F39" s="125">
        <v>7.8</v>
      </c>
      <c r="G39" s="107">
        <v>6.47</v>
      </c>
      <c r="H39" s="84"/>
    </row>
    <row r="40" spans="1:8" ht="9.6">
      <c r="A40" s="2">
        <v>37</v>
      </c>
      <c r="B40" s="94" t="s">
        <v>39</v>
      </c>
      <c r="C40" s="102">
        <v>1.4000000000000001</v>
      </c>
      <c r="D40" s="101">
        <v>95</v>
      </c>
      <c r="E40" s="107">
        <v>95.16</v>
      </c>
      <c r="F40" s="125">
        <v>5</v>
      </c>
      <c r="G40" s="107">
        <v>4.84</v>
      </c>
      <c r="H40" s="84"/>
    </row>
    <row r="41" spans="1:8" ht="9.6">
      <c r="A41" s="2">
        <v>38</v>
      </c>
      <c r="B41" s="94" t="s">
        <v>40</v>
      </c>
      <c r="C41" s="102">
        <v>5.6000000000000005</v>
      </c>
      <c r="D41" s="101">
        <v>89.3</v>
      </c>
      <c r="E41" s="107">
        <v>90.5</v>
      </c>
      <c r="F41" s="125">
        <v>10.7</v>
      </c>
      <c r="G41" s="107">
        <v>9.5</v>
      </c>
      <c r="H41" s="84"/>
    </row>
    <row r="42" spans="1:8" ht="9.6">
      <c r="A42" s="2">
        <v>39</v>
      </c>
      <c r="B42" s="94" t="s">
        <v>41</v>
      </c>
      <c r="C42" s="102">
        <v>0.6</v>
      </c>
      <c r="D42" s="101">
        <v>84.5</v>
      </c>
      <c r="E42" s="108">
        <v>85.91</v>
      </c>
      <c r="F42" s="126">
        <v>15.5</v>
      </c>
      <c r="G42" s="108">
        <v>14.09</v>
      </c>
      <c r="H42" s="84"/>
    </row>
    <row r="43" spans="1:8" ht="9.6">
      <c r="A43" s="2">
        <v>40</v>
      </c>
      <c r="B43" s="94" t="s">
        <v>42</v>
      </c>
      <c r="C43" s="102">
        <v>1.7000000000000002</v>
      </c>
      <c r="D43" s="101">
        <v>77.099999999999994</v>
      </c>
      <c r="E43" s="107">
        <v>79.010000000000005</v>
      </c>
      <c r="F43" s="125">
        <v>22.9</v>
      </c>
      <c r="G43" s="107">
        <v>20.990000000000002</v>
      </c>
      <c r="H43" s="84"/>
    </row>
    <row r="44" spans="1:8" ht="9.6">
      <c r="A44" s="2">
        <v>41</v>
      </c>
      <c r="B44" s="94" t="s">
        <v>43</v>
      </c>
      <c r="C44" s="102">
        <v>6.2</v>
      </c>
      <c r="D44" s="101">
        <v>89.1</v>
      </c>
      <c r="E44" s="107">
        <v>90.2</v>
      </c>
      <c r="F44" s="125">
        <v>10.9</v>
      </c>
      <c r="G44" s="107">
        <v>9.8000000000000007</v>
      </c>
      <c r="H44" s="84"/>
    </row>
    <row r="45" spans="1:8" ht="9.6">
      <c r="A45" s="2">
        <v>42</v>
      </c>
      <c r="B45" s="94" t="s">
        <v>44</v>
      </c>
      <c r="C45" s="102">
        <v>3.5999999999999996</v>
      </c>
      <c r="D45" s="101">
        <v>90.4</v>
      </c>
      <c r="E45" s="107">
        <v>93.33</v>
      </c>
      <c r="F45" s="125">
        <v>9.6</v>
      </c>
      <c r="G45" s="107">
        <v>6.67</v>
      </c>
      <c r="H45" s="84"/>
    </row>
    <row r="46" spans="1:8" ht="9.6">
      <c r="A46" s="2">
        <v>43</v>
      </c>
      <c r="B46" s="94" t="s">
        <v>45</v>
      </c>
      <c r="C46" s="102">
        <v>-11.600000000000001</v>
      </c>
      <c r="D46" s="101">
        <v>81</v>
      </c>
      <c r="E46" s="107">
        <v>81.69</v>
      </c>
      <c r="F46" s="125">
        <v>19</v>
      </c>
      <c r="G46" s="107">
        <v>18.310000000000002</v>
      </c>
      <c r="H46" s="84"/>
    </row>
    <row r="47" spans="1:8" ht="9.6">
      <c r="A47" s="2">
        <v>44</v>
      </c>
      <c r="B47" s="94" t="s">
        <v>46</v>
      </c>
      <c r="C47" s="102">
        <v>-6.4</v>
      </c>
      <c r="D47" s="101">
        <v>87.2</v>
      </c>
      <c r="E47" s="107">
        <v>88.63</v>
      </c>
      <c r="F47" s="125">
        <v>12.8</v>
      </c>
      <c r="G47" s="107">
        <v>11.37</v>
      </c>
      <c r="H47" s="84"/>
    </row>
    <row r="48" spans="1:8" ht="9.6">
      <c r="A48" s="2">
        <v>45</v>
      </c>
      <c r="B48" s="94" t="s">
        <v>47</v>
      </c>
      <c r="C48" s="102">
        <v>2.8000000000000003</v>
      </c>
      <c r="D48" s="101">
        <v>86.6</v>
      </c>
      <c r="E48" s="107">
        <v>89.88000000000001</v>
      </c>
      <c r="F48" s="125">
        <v>13.4</v>
      </c>
      <c r="G48" s="107">
        <v>10.119999999999999</v>
      </c>
      <c r="H48" s="84"/>
    </row>
    <row r="49" spans="1:8" ht="9.6">
      <c r="A49" s="2">
        <v>46</v>
      </c>
      <c r="B49" s="94" t="s">
        <v>48</v>
      </c>
      <c r="C49" s="102">
        <v>8.2000000000000011</v>
      </c>
      <c r="D49" s="101">
        <v>87.4</v>
      </c>
      <c r="E49" s="107">
        <v>89.33</v>
      </c>
      <c r="F49" s="125">
        <v>12.6</v>
      </c>
      <c r="G49" s="107">
        <v>10.67</v>
      </c>
      <c r="H49" s="84"/>
    </row>
    <row r="50" spans="1:8" ht="9.6">
      <c r="A50" s="2">
        <v>47</v>
      </c>
      <c r="B50" s="94" t="s">
        <v>49</v>
      </c>
      <c r="C50" s="102">
        <v>3.4000000000000004</v>
      </c>
      <c r="D50" s="101">
        <v>70.900000000000006</v>
      </c>
      <c r="E50" s="107">
        <v>75.290000000000006</v>
      </c>
      <c r="F50" s="125">
        <v>29.1</v>
      </c>
      <c r="G50" s="107">
        <v>24.709999999999997</v>
      </c>
      <c r="H50" s="84"/>
    </row>
    <row r="51" spans="1:8" ht="9.6">
      <c r="A51" s="2">
        <v>48</v>
      </c>
      <c r="B51" s="94" t="s">
        <v>50</v>
      </c>
      <c r="C51" s="102">
        <v>1.0999999999999999</v>
      </c>
      <c r="D51" s="101">
        <v>87.2</v>
      </c>
      <c r="E51" s="107">
        <v>89.429999999999993</v>
      </c>
      <c r="F51" s="125">
        <v>12.8</v>
      </c>
      <c r="G51" s="107">
        <v>10.57</v>
      </c>
      <c r="H51" s="84"/>
    </row>
    <row r="52" spans="1:8" ht="9.6">
      <c r="A52" s="2">
        <v>49</v>
      </c>
      <c r="B52" s="94" t="s">
        <v>51</v>
      </c>
      <c r="C52" s="102">
        <v>9.1</v>
      </c>
      <c r="D52" s="101">
        <v>90.8</v>
      </c>
      <c r="E52" s="107">
        <v>92.39</v>
      </c>
      <c r="F52" s="125">
        <v>9.1999999999999993</v>
      </c>
      <c r="G52" s="107">
        <v>7.61</v>
      </c>
      <c r="H52" s="84"/>
    </row>
    <row r="53" spans="1:8" ht="9.6">
      <c r="A53" s="2">
        <v>50</v>
      </c>
      <c r="B53" s="94" t="s">
        <v>52</v>
      </c>
      <c r="C53" s="102">
        <v>-2</v>
      </c>
      <c r="D53" s="101">
        <v>97.1</v>
      </c>
      <c r="E53" s="107">
        <v>97.18</v>
      </c>
      <c r="F53" s="125">
        <v>2.9</v>
      </c>
      <c r="G53" s="107">
        <v>2.82</v>
      </c>
      <c r="H53" s="84"/>
    </row>
    <row r="54" spans="1:8" ht="9.6">
      <c r="A54" s="2">
        <v>51</v>
      </c>
      <c r="B54" s="94" t="s">
        <v>53</v>
      </c>
      <c r="C54" s="102">
        <v>-0.2</v>
      </c>
      <c r="D54" s="101">
        <v>96.9</v>
      </c>
      <c r="E54" s="107">
        <v>96.99</v>
      </c>
      <c r="F54" s="125">
        <v>3.1</v>
      </c>
      <c r="G54" s="107">
        <v>3.01</v>
      </c>
      <c r="H54" s="84"/>
    </row>
    <row r="55" spans="1:8" ht="9.6">
      <c r="A55" s="2">
        <v>52</v>
      </c>
      <c r="B55" s="94" t="s">
        <v>54</v>
      </c>
      <c r="C55" s="102">
        <v>-2</v>
      </c>
      <c r="D55" s="101">
        <v>94.9</v>
      </c>
      <c r="E55" s="107">
        <v>96.1</v>
      </c>
      <c r="F55" s="125">
        <v>5.0999999999999996</v>
      </c>
      <c r="G55" s="107">
        <v>3.9</v>
      </c>
      <c r="H55" s="84"/>
    </row>
    <row r="56" spans="1:8" ht="9.6">
      <c r="A56" s="2">
        <v>53</v>
      </c>
      <c r="B56" s="94" t="s">
        <v>55</v>
      </c>
      <c r="C56" s="102">
        <v>18.399999999999999</v>
      </c>
      <c r="D56" s="101">
        <v>97</v>
      </c>
      <c r="E56" s="107">
        <v>98.18</v>
      </c>
      <c r="F56" s="125">
        <v>3</v>
      </c>
      <c r="G56" s="107">
        <v>1.82</v>
      </c>
      <c r="H56" s="84"/>
    </row>
    <row r="57" spans="1:8" ht="9.6">
      <c r="A57" s="2">
        <v>54</v>
      </c>
      <c r="B57" s="94" t="s">
        <v>56</v>
      </c>
      <c r="C57" s="102">
        <v>-2.7</v>
      </c>
      <c r="D57" s="101">
        <v>98.1</v>
      </c>
      <c r="E57" s="107">
        <v>98.33</v>
      </c>
      <c r="F57" s="125">
        <v>1.9</v>
      </c>
      <c r="G57" s="107">
        <v>1.67</v>
      </c>
      <c r="H57" s="84"/>
    </row>
    <row r="58" spans="1:8" ht="9.6">
      <c r="A58" s="2">
        <v>55</v>
      </c>
      <c r="B58" s="94" t="s">
        <v>57</v>
      </c>
      <c r="C58" s="102">
        <v>15.7</v>
      </c>
      <c r="D58" s="101">
        <v>98.4</v>
      </c>
      <c r="E58" s="107">
        <v>98.65</v>
      </c>
      <c r="F58" s="125">
        <v>1.6</v>
      </c>
      <c r="G58" s="107">
        <v>1.35</v>
      </c>
      <c r="H58" s="84"/>
    </row>
    <row r="59" spans="1:8" ht="9.6">
      <c r="A59" s="2">
        <v>56</v>
      </c>
      <c r="B59" s="94" t="s">
        <v>58</v>
      </c>
      <c r="C59" s="102">
        <v>-1.7999999999999998</v>
      </c>
      <c r="D59" s="101">
        <v>93.7</v>
      </c>
      <c r="E59" s="107">
        <v>95.1</v>
      </c>
      <c r="F59" s="125">
        <v>6.3</v>
      </c>
      <c r="G59" s="107">
        <v>4.9000000000000004</v>
      </c>
      <c r="H59" s="84"/>
    </row>
    <row r="60" spans="1:8" ht="9.6">
      <c r="A60" s="2">
        <v>57</v>
      </c>
      <c r="B60" s="94" t="s">
        <v>59</v>
      </c>
      <c r="C60" s="102">
        <v>52.300000000000004</v>
      </c>
      <c r="D60" s="101">
        <v>86.3</v>
      </c>
      <c r="E60" s="107">
        <v>98.350000000000009</v>
      </c>
      <c r="F60" s="125">
        <v>13.7</v>
      </c>
      <c r="G60" s="107">
        <v>1.6500000000000001</v>
      </c>
      <c r="H60" s="84"/>
    </row>
    <row r="61" spans="1:8" ht="9.6">
      <c r="A61" s="2">
        <v>58</v>
      </c>
      <c r="B61" s="94" t="s">
        <v>60</v>
      </c>
      <c r="C61" s="102">
        <v>2.4</v>
      </c>
      <c r="D61" s="101">
        <v>99.5</v>
      </c>
      <c r="E61" s="107">
        <v>99.850000000000009</v>
      </c>
      <c r="F61" s="125">
        <v>0.5</v>
      </c>
      <c r="G61" s="107">
        <v>0.15</v>
      </c>
      <c r="H61" s="84"/>
    </row>
    <row r="62" spans="1:8" ht="9.6">
      <c r="A62" s="2">
        <v>59</v>
      </c>
      <c r="B62" s="94" t="s">
        <v>61</v>
      </c>
      <c r="C62" s="102">
        <v>2.9000000000000004</v>
      </c>
      <c r="D62" s="101">
        <v>94</v>
      </c>
      <c r="E62" s="107">
        <v>93.320000000000007</v>
      </c>
      <c r="F62" s="125">
        <v>6</v>
      </c>
      <c r="G62" s="107">
        <v>6.68</v>
      </c>
      <c r="H62" s="84"/>
    </row>
    <row r="63" spans="1:8" ht="9.6">
      <c r="A63" s="2">
        <v>60</v>
      </c>
      <c r="B63" s="94" t="s">
        <v>62</v>
      </c>
      <c r="C63" s="102">
        <v>1.0999999999999999</v>
      </c>
      <c r="D63" s="101">
        <v>97.6</v>
      </c>
      <c r="E63" s="107">
        <v>98.21</v>
      </c>
      <c r="F63" s="125">
        <v>2.4</v>
      </c>
      <c r="G63" s="107">
        <v>1.79</v>
      </c>
      <c r="H63" s="84"/>
    </row>
    <row r="64" spans="1:8" ht="9.6">
      <c r="A64" s="2">
        <v>61</v>
      </c>
      <c r="B64" s="94" t="s">
        <v>63</v>
      </c>
      <c r="C64" s="102">
        <v>5.4</v>
      </c>
      <c r="D64" s="101">
        <v>92.6</v>
      </c>
      <c r="E64" s="107">
        <v>94.65</v>
      </c>
      <c r="F64" s="125">
        <v>7.4</v>
      </c>
      <c r="G64" s="107">
        <v>5.35</v>
      </c>
      <c r="H64" s="84"/>
    </row>
    <row r="65" spans="1:13" ht="9.6">
      <c r="A65" s="2">
        <v>62</v>
      </c>
      <c r="B65" s="94" t="s">
        <v>64</v>
      </c>
      <c r="C65" s="102">
        <v>4.8</v>
      </c>
      <c r="D65" s="101">
        <v>95.9</v>
      </c>
      <c r="E65" s="107">
        <v>99.33</v>
      </c>
      <c r="F65" s="125">
        <v>4.0999999999999996</v>
      </c>
      <c r="G65" s="107">
        <v>0.67</v>
      </c>
      <c r="H65" s="84"/>
    </row>
    <row r="66" spans="1:13" ht="9.6">
      <c r="A66" s="2">
        <v>63</v>
      </c>
      <c r="B66" s="94" t="s">
        <v>65</v>
      </c>
      <c r="C66" s="102">
        <v>0</v>
      </c>
      <c r="D66" s="101">
        <v>98.2</v>
      </c>
      <c r="E66" s="107">
        <v>100</v>
      </c>
      <c r="F66" s="125">
        <v>1.8</v>
      </c>
      <c r="G66" s="107">
        <v>0</v>
      </c>
      <c r="H66" s="84"/>
    </row>
    <row r="67" spans="1:13" ht="9.6">
      <c r="A67" s="2">
        <v>64</v>
      </c>
      <c r="B67" s="94" t="s">
        <v>66</v>
      </c>
      <c r="C67" s="102">
        <v>14.499999999999998</v>
      </c>
      <c r="D67" s="101">
        <v>85.7</v>
      </c>
      <c r="E67" s="108">
        <v>88.69</v>
      </c>
      <c r="F67" s="126">
        <v>14.3</v>
      </c>
      <c r="G67" s="108">
        <v>11.31</v>
      </c>
      <c r="H67" s="84"/>
    </row>
    <row r="68" spans="1:13" ht="9.6">
      <c r="A68" s="2">
        <v>65</v>
      </c>
      <c r="B68" s="94" t="s">
        <v>67</v>
      </c>
      <c r="C68" s="102">
        <v>5.6000000000000005</v>
      </c>
      <c r="D68" s="101">
        <v>82.4</v>
      </c>
      <c r="E68" s="108">
        <v>87.9</v>
      </c>
      <c r="F68" s="126">
        <v>17.600000000000001</v>
      </c>
      <c r="G68" s="108">
        <v>12.1</v>
      </c>
      <c r="H68" s="84"/>
    </row>
    <row r="69" spans="1:13" ht="9.6">
      <c r="A69" s="2">
        <v>66</v>
      </c>
      <c r="B69" s="94" t="s">
        <v>68</v>
      </c>
      <c r="C69" s="102">
        <v>13.4</v>
      </c>
      <c r="D69" s="101">
        <v>92.2</v>
      </c>
      <c r="E69" s="108">
        <v>94.6</v>
      </c>
      <c r="F69" s="126">
        <v>7.8</v>
      </c>
      <c r="G69" s="108">
        <v>5.4</v>
      </c>
      <c r="H69" s="84"/>
    </row>
    <row r="70" spans="1:13" ht="9.6">
      <c r="A70" s="2">
        <v>67</v>
      </c>
      <c r="B70" s="94" t="s">
        <v>69</v>
      </c>
      <c r="C70" s="102">
        <v>3.4000000000000004</v>
      </c>
      <c r="D70" s="101">
        <v>96.5</v>
      </c>
      <c r="E70" s="108">
        <v>96.5</v>
      </c>
      <c r="F70" s="126">
        <v>3.5</v>
      </c>
      <c r="G70" s="108">
        <v>3.5000000000000004</v>
      </c>
      <c r="H70" s="84"/>
    </row>
    <row r="71" spans="1:13" ht="9.6">
      <c r="A71" s="9">
        <v>68</v>
      </c>
      <c r="B71" s="99" t="s">
        <v>70</v>
      </c>
      <c r="C71" s="11">
        <v>0</v>
      </c>
      <c r="D71" s="10">
        <v>98.2</v>
      </c>
      <c r="E71" s="20">
        <v>98.18</v>
      </c>
      <c r="F71" s="42">
        <v>1.8</v>
      </c>
      <c r="G71" s="20">
        <v>1.82</v>
      </c>
      <c r="H71" s="84"/>
    </row>
    <row r="72" spans="1:13" ht="9.6">
      <c r="A72" s="215"/>
      <c r="B72" s="216"/>
      <c r="C72" s="218"/>
      <c r="D72" s="217"/>
      <c r="E72" s="217"/>
      <c r="F72" s="217"/>
      <c r="G72" s="217"/>
      <c r="H72" s="211"/>
    </row>
    <row r="73" spans="1:13" s="16" customFormat="1" ht="8.4">
      <c r="A73" s="330" t="s">
        <v>120</v>
      </c>
      <c r="B73" s="333" t="s">
        <v>127</v>
      </c>
      <c r="C73" s="336" t="s">
        <v>167</v>
      </c>
      <c r="D73" s="326" t="s">
        <v>169</v>
      </c>
      <c r="E73" s="327"/>
      <c r="F73" s="326" t="s">
        <v>168</v>
      </c>
      <c r="G73" s="327"/>
      <c r="H73" s="38"/>
    </row>
    <row r="74" spans="1:13" s="29" customFormat="1" ht="13.2">
      <c r="A74" s="331"/>
      <c r="B74" s="334"/>
      <c r="C74" s="285"/>
      <c r="D74" s="328"/>
      <c r="E74" s="329"/>
      <c r="F74" s="328"/>
      <c r="G74" s="329"/>
      <c r="H74" s="39"/>
      <c r="J74" s="16"/>
      <c r="K74" s="16"/>
      <c r="L74" s="16"/>
      <c r="M74" s="16"/>
    </row>
    <row r="75" spans="1:13" s="16" customFormat="1" ht="8.4">
      <c r="A75" s="332"/>
      <c r="B75" s="335"/>
      <c r="C75" s="286"/>
      <c r="D75" s="40" t="s">
        <v>177</v>
      </c>
      <c r="E75" s="114" t="s">
        <v>182</v>
      </c>
      <c r="F75" s="65" t="s">
        <v>181</v>
      </c>
      <c r="G75" s="114" t="s">
        <v>182</v>
      </c>
      <c r="H75" s="41"/>
      <c r="J75" s="29"/>
      <c r="K75" s="29"/>
      <c r="L75" s="29"/>
      <c r="M75" s="29"/>
    </row>
    <row r="76" spans="1:13" ht="9.6">
      <c r="A76" s="85">
        <v>69</v>
      </c>
      <c r="B76" s="86" t="s">
        <v>71</v>
      </c>
      <c r="C76" s="87">
        <v>0</v>
      </c>
      <c r="D76" s="124">
        <v>95.5</v>
      </c>
      <c r="E76" s="106">
        <v>96.13000000000001</v>
      </c>
      <c r="F76" s="124">
        <v>4.5</v>
      </c>
      <c r="G76" s="106">
        <v>3.8699999999999997</v>
      </c>
      <c r="H76" s="30"/>
    </row>
    <row r="77" spans="1:13" ht="9.6">
      <c r="A77" s="22">
        <v>70</v>
      </c>
      <c r="B77" s="86" t="s">
        <v>72</v>
      </c>
      <c r="C77" s="88">
        <v>31.4</v>
      </c>
      <c r="D77" s="125">
        <v>96.6</v>
      </c>
      <c r="E77" s="107">
        <v>97.25</v>
      </c>
      <c r="F77" s="125">
        <v>3.4</v>
      </c>
      <c r="G77" s="107">
        <v>2.75</v>
      </c>
    </row>
    <row r="78" spans="1:13" ht="9.6">
      <c r="A78" s="22">
        <v>71</v>
      </c>
      <c r="B78" s="86" t="s">
        <v>73</v>
      </c>
      <c r="C78" s="88">
        <v>-23.5</v>
      </c>
      <c r="D78" s="125">
        <v>97.1</v>
      </c>
      <c r="E78" s="107">
        <v>97.65</v>
      </c>
      <c r="F78" s="125">
        <v>2.9</v>
      </c>
      <c r="G78" s="107">
        <v>2.35</v>
      </c>
    </row>
    <row r="79" spans="1:13" ht="9.6">
      <c r="A79" s="22">
        <v>72</v>
      </c>
      <c r="B79" s="86" t="s">
        <v>74</v>
      </c>
      <c r="C79" s="88">
        <v>4.5</v>
      </c>
      <c r="D79" s="125">
        <v>88.9</v>
      </c>
      <c r="E79" s="107">
        <v>92.05</v>
      </c>
      <c r="F79" s="125">
        <v>11.1</v>
      </c>
      <c r="G79" s="107">
        <v>7.95</v>
      </c>
    </row>
    <row r="80" spans="1:13" ht="9.6">
      <c r="A80" s="22">
        <v>73</v>
      </c>
      <c r="B80" s="86" t="s">
        <v>75</v>
      </c>
      <c r="C80" s="88">
        <v>6.5</v>
      </c>
      <c r="D80" s="125">
        <v>96.7</v>
      </c>
      <c r="E80" s="107">
        <v>96.91</v>
      </c>
      <c r="F80" s="125">
        <v>3.3</v>
      </c>
      <c r="G80" s="107">
        <v>3.09</v>
      </c>
    </row>
    <row r="81" spans="1:7" ht="9.6">
      <c r="A81" s="22">
        <v>74</v>
      </c>
      <c r="B81" s="86" t="s">
        <v>76</v>
      </c>
      <c r="C81" s="88">
        <v>0.70000000000000007</v>
      </c>
      <c r="D81" s="125">
        <v>91.7</v>
      </c>
      <c r="E81" s="107">
        <v>92.210000000000008</v>
      </c>
      <c r="F81" s="125">
        <v>8.3000000000000007</v>
      </c>
      <c r="G81" s="107">
        <v>7.79</v>
      </c>
    </row>
    <row r="82" spans="1:7" ht="9.6">
      <c r="A82" s="22">
        <v>75</v>
      </c>
      <c r="B82" s="86" t="s">
        <v>77</v>
      </c>
      <c r="C82" s="88">
        <v>0.4</v>
      </c>
      <c r="D82" s="125">
        <v>89.3</v>
      </c>
      <c r="E82" s="107">
        <v>90.64</v>
      </c>
      <c r="F82" s="125">
        <v>10.7</v>
      </c>
      <c r="G82" s="107">
        <v>9.36</v>
      </c>
    </row>
    <row r="83" spans="1:7" ht="9.6">
      <c r="A83" s="22">
        <v>76</v>
      </c>
      <c r="B83" s="86" t="s">
        <v>78</v>
      </c>
      <c r="C83" s="88">
        <v>0.70000000000000007</v>
      </c>
      <c r="D83" s="125">
        <v>96</v>
      </c>
      <c r="E83" s="107">
        <v>96.39</v>
      </c>
      <c r="F83" s="125">
        <v>4</v>
      </c>
      <c r="G83" s="107">
        <v>3.61</v>
      </c>
    </row>
    <row r="84" spans="1:7" ht="9.6">
      <c r="A84" s="22">
        <v>77</v>
      </c>
      <c r="B84" s="86" t="s">
        <v>79</v>
      </c>
      <c r="C84" s="88">
        <v>45.9</v>
      </c>
      <c r="D84" s="125">
        <v>97.6</v>
      </c>
      <c r="E84" s="107">
        <v>98.15</v>
      </c>
      <c r="F84" s="125">
        <v>2.4</v>
      </c>
      <c r="G84" s="107">
        <v>1.8499999999999999</v>
      </c>
    </row>
    <row r="85" spans="1:7" ht="9.6">
      <c r="A85" s="22">
        <v>78</v>
      </c>
      <c r="B85" s="86" t="s">
        <v>80</v>
      </c>
      <c r="C85" s="88">
        <v>1.6</v>
      </c>
      <c r="D85" s="125">
        <v>84.3</v>
      </c>
      <c r="E85" s="107">
        <v>85.850000000000009</v>
      </c>
      <c r="F85" s="125">
        <v>15.7</v>
      </c>
      <c r="G85" s="107">
        <v>14.149999999999999</v>
      </c>
    </row>
    <row r="86" spans="1:7" ht="9.6">
      <c r="A86" s="22">
        <v>79</v>
      </c>
      <c r="B86" s="86" t="s">
        <v>81</v>
      </c>
      <c r="C86" s="88">
        <v>3.5000000000000004</v>
      </c>
      <c r="D86" s="125">
        <v>90.7</v>
      </c>
      <c r="E86" s="107">
        <v>92.15</v>
      </c>
      <c r="F86" s="125">
        <v>9.3000000000000007</v>
      </c>
      <c r="G86" s="107">
        <v>7.85</v>
      </c>
    </row>
    <row r="87" spans="1:7" ht="9.6">
      <c r="A87" s="22">
        <v>80</v>
      </c>
      <c r="B87" s="86" t="s">
        <v>82</v>
      </c>
      <c r="C87" s="88">
        <v>-8.6</v>
      </c>
      <c r="D87" s="125">
        <v>82.9</v>
      </c>
      <c r="E87" s="107">
        <v>87.13</v>
      </c>
      <c r="F87" s="125">
        <v>17.100000000000001</v>
      </c>
      <c r="G87" s="107">
        <v>12.870000000000001</v>
      </c>
    </row>
    <row r="88" spans="1:7" ht="9.6">
      <c r="A88" s="24">
        <v>81</v>
      </c>
      <c r="B88" s="89" t="s">
        <v>83</v>
      </c>
      <c r="C88" s="88">
        <v>0.5</v>
      </c>
      <c r="D88" s="125">
        <v>87.6</v>
      </c>
      <c r="E88" s="107">
        <v>90.31</v>
      </c>
      <c r="F88" s="125">
        <v>12.4</v>
      </c>
      <c r="G88" s="107">
        <v>9.69</v>
      </c>
    </row>
    <row r="89" spans="1:7" ht="9.6">
      <c r="A89" s="24">
        <v>82</v>
      </c>
      <c r="B89" s="89" t="s">
        <v>84</v>
      </c>
      <c r="C89" s="88">
        <v>4.3</v>
      </c>
      <c r="D89" s="125">
        <v>94.7</v>
      </c>
      <c r="E89" s="107">
        <v>96.12</v>
      </c>
      <c r="F89" s="125">
        <v>5.3</v>
      </c>
      <c r="G89" s="107">
        <v>3.88</v>
      </c>
    </row>
    <row r="90" spans="1:7" ht="9.6">
      <c r="A90" s="24">
        <v>83</v>
      </c>
      <c r="B90" s="89" t="s">
        <v>85</v>
      </c>
      <c r="C90" s="88">
        <v>-2.5</v>
      </c>
      <c r="D90" s="125">
        <v>94</v>
      </c>
      <c r="E90" s="107">
        <v>94.72</v>
      </c>
      <c r="F90" s="125">
        <v>6</v>
      </c>
      <c r="G90" s="107">
        <v>5.28</v>
      </c>
    </row>
    <row r="91" spans="1:7" ht="9.6">
      <c r="A91" s="24">
        <v>84</v>
      </c>
      <c r="B91" s="89" t="s">
        <v>86</v>
      </c>
      <c r="C91" s="88">
        <v>1.6</v>
      </c>
      <c r="D91" s="125">
        <v>84</v>
      </c>
      <c r="E91" s="107">
        <v>88.64</v>
      </c>
      <c r="F91" s="125">
        <v>16</v>
      </c>
      <c r="G91" s="107">
        <v>11.360000000000001</v>
      </c>
    </row>
    <row r="92" spans="1:7" ht="9.6">
      <c r="A92" s="24">
        <v>85</v>
      </c>
      <c r="B92" s="89" t="s">
        <v>87</v>
      </c>
      <c r="C92" s="88">
        <v>-1.4000000000000001</v>
      </c>
      <c r="D92" s="125">
        <v>99.6</v>
      </c>
      <c r="E92" s="107">
        <v>100</v>
      </c>
      <c r="F92" s="125">
        <v>0.4</v>
      </c>
      <c r="G92" s="107">
        <v>0</v>
      </c>
    </row>
    <row r="93" spans="1:7" ht="9.6">
      <c r="A93" s="24">
        <v>86</v>
      </c>
      <c r="B93" s="89" t="s">
        <v>88</v>
      </c>
      <c r="C93" s="88">
        <v>-1.2</v>
      </c>
      <c r="D93" s="125">
        <v>92.9</v>
      </c>
      <c r="E93" s="107">
        <v>94.11</v>
      </c>
      <c r="F93" s="125">
        <v>7.1</v>
      </c>
      <c r="G93" s="107">
        <v>5.89</v>
      </c>
    </row>
    <row r="94" spans="1:7" ht="9.6">
      <c r="A94" s="24">
        <v>87</v>
      </c>
      <c r="B94" s="89" t="s">
        <v>89</v>
      </c>
      <c r="C94" s="88">
        <v>-5.6000000000000005</v>
      </c>
      <c r="D94" s="126">
        <v>94.1</v>
      </c>
      <c r="E94" s="108">
        <v>96.89</v>
      </c>
      <c r="F94" s="126">
        <v>5.9</v>
      </c>
      <c r="G94" s="108">
        <v>3.11</v>
      </c>
    </row>
    <row r="95" spans="1:7" ht="9.6">
      <c r="A95" s="24">
        <v>88</v>
      </c>
      <c r="B95" s="89" t="s">
        <v>90</v>
      </c>
      <c r="C95" s="88">
        <v>0.1</v>
      </c>
      <c r="D95" s="125">
        <v>74.599999999999994</v>
      </c>
      <c r="E95" s="107">
        <v>75.599999999999994</v>
      </c>
      <c r="F95" s="125">
        <v>25.4</v>
      </c>
      <c r="G95" s="107">
        <v>24.4</v>
      </c>
    </row>
    <row r="96" spans="1:7" ht="9.6">
      <c r="A96" s="24">
        <v>89</v>
      </c>
      <c r="B96" s="89" t="s">
        <v>91</v>
      </c>
      <c r="C96" s="88">
        <v>9.3000000000000007</v>
      </c>
      <c r="D96" s="125">
        <v>88.2</v>
      </c>
      <c r="E96" s="107">
        <v>88.6</v>
      </c>
      <c r="F96" s="125">
        <v>11.8</v>
      </c>
      <c r="G96" s="107">
        <v>11.4</v>
      </c>
    </row>
    <row r="97" spans="1:7" ht="9.6">
      <c r="A97" s="24">
        <v>90</v>
      </c>
      <c r="B97" s="89" t="s">
        <v>92</v>
      </c>
      <c r="C97" s="88">
        <v>4.9000000000000004</v>
      </c>
      <c r="D97" s="125">
        <v>81.7</v>
      </c>
      <c r="E97" s="107">
        <v>83.23</v>
      </c>
      <c r="F97" s="125">
        <v>18.3</v>
      </c>
      <c r="G97" s="107">
        <v>16.77</v>
      </c>
    </row>
    <row r="98" spans="1:7" ht="9.6">
      <c r="A98" s="24">
        <v>91</v>
      </c>
      <c r="B98" s="89" t="s">
        <v>93</v>
      </c>
      <c r="C98" s="88">
        <v>1.0999999999999999</v>
      </c>
      <c r="D98" s="125">
        <v>87.3</v>
      </c>
      <c r="E98" s="107">
        <v>89.35</v>
      </c>
      <c r="F98" s="125">
        <v>12.7</v>
      </c>
      <c r="G98" s="107">
        <v>10.65</v>
      </c>
    </row>
    <row r="99" spans="1:7" ht="9.6">
      <c r="A99" s="24">
        <v>92</v>
      </c>
      <c r="B99" s="89" t="s">
        <v>94</v>
      </c>
      <c r="C99" s="88">
        <v>0.89999999999999991</v>
      </c>
      <c r="D99" s="125">
        <v>89.6</v>
      </c>
      <c r="E99" s="107">
        <v>91.58</v>
      </c>
      <c r="F99" s="125">
        <v>10.4</v>
      </c>
      <c r="G99" s="107">
        <v>8.42</v>
      </c>
    </row>
    <row r="100" spans="1:7" ht="9.6">
      <c r="A100" s="24">
        <v>93</v>
      </c>
      <c r="B100" s="89" t="s">
        <v>95</v>
      </c>
      <c r="C100" s="88">
        <v>-0.3</v>
      </c>
      <c r="D100" s="125">
        <v>93.1</v>
      </c>
      <c r="E100" s="107">
        <v>94.02000000000001</v>
      </c>
      <c r="F100" s="125">
        <v>6.9</v>
      </c>
      <c r="G100" s="107">
        <v>5.9799999999999995</v>
      </c>
    </row>
    <row r="101" spans="1:7" ht="9.6">
      <c r="A101" s="24">
        <v>94</v>
      </c>
      <c r="B101" s="89" t="s">
        <v>96</v>
      </c>
      <c r="C101" s="88">
        <v>18.600000000000001</v>
      </c>
      <c r="D101" s="126">
        <v>81.2</v>
      </c>
      <c r="E101" s="108">
        <v>85.17</v>
      </c>
      <c r="F101" s="126">
        <v>18.8</v>
      </c>
      <c r="G101" s="108">
        <v>14.829999999999998</v>
      </c>
    </row>
    <row r="102" spans="1:7" ht="9.6">
      <c r="A102" s="24">
        <v>95</v>
      </c>
      <c r="B102" s="89" t="s">
        <v>97</v>
      </c>
      <c r="C102" s="88">
        <v>-5.6000000000000005</v>
      </c>
      <c r="D102" s="125">
        <v>83.9</v>
      </c>
      <c r="E102" s="107">
        <v>83.44</v>
      </c>
      <c r="F102" s="125">
        <v>16.100000000000001</v>
      </c>
      <c r="G102" s="107">
        <v>16.559999999999999</v>
      </c>
    </row>
    <row r="103" spans="1:7" ht="9.6">
      <c r="A103" s="24">
        <v>96</v>
      </c>
      <c r="B103" s="89" t="s">
        <v>98</v>
      </c>
      <c r="C103" s="88">
        <v>3.5000000000000004</v>
      </c>
      <c r="D103" s="125">
        <v>80.5</v>
      </c>
      <c r="E103" s="107">
        <v>83.16</v>
      </c>
      <c r="F103" s="125">
        <v>19.5</v>
      </c>
      <c r="G103" s="107">
        <v>16.84</v>
      </c>
    </row>
    <row r="104" spans="1:7" ht="9.6">
      <c r="A104" s="24">
        <v>97</v>
      </c>
      <c r="B104" s="89" t="s">
        <v>99</v>
      </c>
      <c r="C104" s="88">
        <v>0</v>
      </c>
      <c r="D104" s="125">
        <v>84.4</v>
      </c>
      <c r="E104" s="107">
        <v>86.550000000000011</v>
      </c>
      <c r="F104" s="125">
        <v>15.6</v>
      </c>
      <c r="G104" s="107">
        <v>13.450000000000001</v>
      </c>
    </row>
    <row r="105" spans="1:7" ht="9.6">
      <c r="A105" s="24">
        <v>98</v>
      </c>
      <c r="B105" s="89" t="s">
        <v>100</v>
      </c>
      <c r="C105" s="88">
        <v>-1.4000000000000001</v>
      </c>
      <c r="D105" s="125">
        <v>78.400000000000006</v>
      </c>
      <c r="E105" s="107">
        <v>78.14</v>
      </c>
      <c r="F105" s="125">
        <v>21.6</v>
      </c>
      <c r="G105" s="107">
        <v>21.86</v>
      </c>
    </row>
    <row r="106" spans="1:7" ht="9.6">
      <c r="A106" s="24">
        <v>99</v>
      </c>
      <c r="B106" s="89" t="s">
        <v>101</v>
      </c>
      <c r="C106" s="88">
        <v>1.7999999999999998</v>
      </c>
      <c r="D106" s="125">
        <v>66.900000000000006</v>
      </c>
      <c r="E106" s="107">
        <v>69.39</v>
      </c>
      <c r="F106" s="125">
        <v>33.1</v>
      </c>
      <c r="G106" s="107">
        <v>30.61</v>
      </c>
    </row>
    <row r="107" spans="1:7" ht="9.6">
      <c r="A107" s="24">
        <v>100</v>
      </c>
      <c r="B107" s="89" t="s">
        <v>102</v>
      </c>
      <c r="C107" s="88">
        <v>-0.4</v>
      </c>
      <c r="D107" s="125">
        <v>86.3</v>
      </c>
      <c r="E107" s="107">
        <v>87.55</v>
      </c>
      <c r="F107" s="125">
        <v>13.7</v>
      </c>
      <c r="G107" s="107">
        <v>12.45</v>
      </c>
    </row>
    <row r="108" spans="1:7" ht="9.6">
      <c r="A108" s="24">
        <v>101</v>
      </c>
      <c r="B108" s="89" t="s">
        <v>103</v>
      </c>
      <c r="C108" s="88">
        <v>0.2</v>
      </c>
      <c r="D108" s="125">
        <v>73</v>
      </c>
      <c r="E108" s="107">
        <v>75.62</v>
      </c>
      <c r="F108" s="125">
        <v>27</v>
      </c>
      <c r="G108" s="107">
        <v>24.38</v>
      </c>
    </row>
    <row r="109" spans="1:7" ht="9.6">
      <c r="A109" s="24">
        <v>102</v>
      </c>
      <c r="B109" s="89" t="s">
        <v>104</v>
      </c>
      <c r="C109" s="88">
        <v>-0.5</v>
      </c>
      <c r="D109" s="125">
        <v>84.5</v>
      </c>
      <c r="E109" s="107">
        <v>84.59</v>
      </c>
      <c r="F109" s="125">
        <v>15.5</v>
      </c>
      <c r="G109" s="107">
        <v>15.409999999999998</v>
      </c>
    </row>
    <row r="110" spans="1:7" ht="9.6">
      <c r="A110" s="24">
        <v>103</v>
      </c>
      <c r="B110" s="89" t="s">
        <v>105</v>
      </c>
      <c r="C110" s="88">
        <v>5</v>
      </c>
      <c r="D110" s="125">
        <v>84.7</v>
      </c>
      <c r="E110" s="107">
        <v>86.570000000000007</v>
      </c>
      <c r="F110" s="125">
        <v>15.3</v>
      </c>
      <c r="G110" s="107">
        <v>13.43</v>
      </c>
    </row>
    <row r="111" spans="1:7" ht="9.6">
      <c r="A111" s="24">
        <v>104</v>
      </c>
      <c r="B111" s="89" t="s">
        <v>106</v>
      </c>
      <c r="C111" s="88">
        <v>1.6</v>
      </c>
      <c r="D111" s="125">
        <v>89.8</v>
      </c>
      <c r="E111" s="107">
        <v>90.649999999999991</v>
      </c>
      <c r="F111" s="125">
        <v>10.199999999999999</v>
      </c>
      <c r="G111" s="107">
        <v>9.35</v>
      </c>
    </row>
    <row r="112" spans="1:7" ht="9.6">
      <c r="A112" s="24">
        <v>105</v>
      </c>
      <c r="B112" s="89" t="s">
        <v>107</v>
      </c>
      <c r="C112" s="88">
        <v>5.2</v>
      </c>
      <c r="D112" s="125">
        <v>98.4</v>
      </c>
      <c r="E112" s="107">
        <v>98.99</v>
      </c>
      <c r="F112" s="125">
        <v>1.6</v>
      </c>
      <c r="G112" s="107">
        <v>1.01</v>
      </c>
    </row>
    <row r="113" spans="1:7" ht="9.6">
      <c r="A113" s="24">
        <v>106</v>
      </c>
      <c r="B113" s="89" t="s">
        <v>108</v>
      </c>
      <c r="C113" s="88">
        <v>17.100000000000001</v>
      </c>
      <c r="D113" s="125">
        <v>96.9</v>
      </c>
      <c r="E113" s="107">
        <v>97.76</v>
      </c>
      <c r="F113" s="125">
        <v>3.1</v>
      </c>
      <c r="G113" s="107">
        <v>2.2399999999999998</v>
      </c>
    </row>
    <row r="114" spans="1:7" ht="9.6">
      <c r="A114" s="24">
        <v>107</v>
      </c>
      <c r="B114" s="89" t="s">
        <v>109</v>
      </c>
      <c r="C114" s="88">
        <v>0</v>
      </c>
      <c r="D114" s="126">
        <v>98.6</v>
      </c>
      <c r="E114" s="108">
        <v>99</v>
      </c>
      <c r="F114" s="126">
        <v>1.4</v>
      </c>
      <c r="G114" s="108">
        <v>1</v>
      </c>
    </row>
    <row r="115" spans="1:7" ht="9.6">
      <c r="A115" s="24">
        <v>108</v>
      </c>
      <c r="B115" s="89" t="s">
        <v>110</v>
      </c>
      <c r="C115" s="88">
        <v>-0.3</v>
      </c>
      <c r="D115" s="125">
        <v>98.4</v>
      </c>
      <c r="E115" s="107">
        <v>98.49</v>
      </c>
      <c r="F115" s="125">
        <v>1.6</v>
      </c>
      <c r="G115" s="107">
        <v>1.51</v>
      </c>
    </row>
    <row r="116" spans="1:7" ht="9.6">
      <c r="A116" s="24">
        <v>109</v>
      </c>
      <c r="B116" s="89" t="s">
        <v>111</v>
      </c>
      <c r="C116" s="88">
        <v>45.300000000000004</v>
      </c>
      <c r="D116" s="125">
        <v>99.1</v>
      </c>
      <c r="E116" s="107">
        <v>99.39</v>
      </c>
      <c r="F116" s="125">
        <v>0.9</v>
      </c>
      <c r="G116" s="107">
        <v>0.61</v>
      </c>
    </row>
    <row r="117" spans="1:7" ht="9.6">
      <c r="A117" s="24">
        <v>110</v>
      </c>
      <c r="B117" s="89" t="s">
        <v>112</v>
      </c>
      <c r="C117" s="88">
        <v>12</v>
      </c>
      <c r="D117" s="125">
        <v>98.2</v>
      </c>
      <c r="E117" s="107">
        <v>98.56</v>
      </c>
      <c r="F117" s="125">
        <v>1.8</v>
      </c>
      <c r="G117" s="107">
        <v>1.44</v>
      </c>
    </row>
    <row r="118" spans="1:7" ht="9.6">
      <c r="A118" s="24">
        <v>111</v>
      </c>
      <c r="B118" s="89" t="s">
        <v>113</v>
      </c>
      <c r="C118" s="88">
        <v>21.4</v>
      </c>
      <c r="D118" s="125">
        <v>99.8</v>
      </c>
      <c r="E118" s="107">
        <v>99.8</v>
      </c>
      <c r="F118" s="125">
        <v>0.2</v>
      </c>
      <c r="G118" s="107">
        <v>0.2</v>
      </c>
    </row>
    <row r="119" spans="1:7" ht="9.6">
      <c r="A119" s="24">
        <v>112</v>
      </c>
      <c r="B119" s="89" t="s">
        <v>114</v>
      </c>
      <c r="C119" s="88">
        <v>1.7000000000000002</v>
      </c>
      <c r="D119" s="125">
        <v>99</v>
      </c>
      <c r="E119" s="107">
        <v>99.09</v>
      </c>
      <c r="F119" s="125">
        <v>1</v>
      </c>
      <c r="G119" s="107">
        <v>0.91</v>
      </c>
    </row>
    <row r="120" spans="1:7" ht="9.6">
      <c r="A120" s="24">
        <v>113</v>
      </c>
      <c r="B120" s="89" t="s">
        <v>115</v>
      </c>
      <c r="C120" s="88">
        <v>8.1</v>
      </c>
      <c r="D120" s="125">
        <v>99.6</v>
      </c>
      <c r="E120" s="107">
        <v>99.6</v>
      </c>
      <c r="F120" s="125">
        <v>0.4</v>
      </c>
      <c r="G120" s="107">
        <v>0.4</v>
      </c>
    </row>
    <row r="121" spans="1:7" ht="9.6">
      <c r="A121" s="24">
        <v>114</v>
      </c>
      <c r="B121" s="89" t="s">
        <v>116</v>
      </c>
      <c r="C121" s="88">
        <v>0</v>
      </c>
      <c r="D121" s="125">
        <v>99.5</v>
      </c>
      <c r="E121" s="107">
        <v>99.550000000000011</v>
      </c>
      <c r="F121" s="125">
        <v>0.5</v>
      </c>
      <c r="G121" s="107">
        <v>0.44999999999999996</v>
      </c>
    </row>
    <row r="122" spans="1:7" ht="9.6">
      <c r="A122" s="24">
        <v>115</v>
      </c>
      <c r="B122" s="89" t="s">
        <v>117</v>
      </c>
      <c r="C122" s="88">
        <v>0</v>
      </c>
      <c r="D122" s="125">
        <v>99.4</v>
      </c>
      <c r="E122" s="107">
        <v>99.5</v>
      </c>
      <c r="F122" s="125">
        <v>0.6</v>
      </c>
      <c r="G122" s="107">
        <v>0.5</v>
      </c>
    </row>
    <row r="123" spans="1:7" ht="9.6">
      <c r="A123" s="24">
        <v>116</v>
      </c>
      <c r="B123" s="89" t="s">
        <v>118</v>
      </c>
      <c r="C123" s="88">
        <v>-0.1</v>
      </c>
      <c r="D123" s="125">
        <v>100</v>
      </c>
      <c r="E123" s="107">
        <v>100</v>
      </c>
      <c r="F123" s="125">
        <v>0</v>
      </c>
      <c r="G123" s="107">
        <v>0</v>
      </c>
    </row>
    <row r="124" spans="1:7" ht="9.6">
      <c r="A124" s="26">
        <v>117</v>
      </c>
      <c r="B124" s="90" t="s">
        <v>119</v>
      </c>
      <c r="C124" s="91">
        <v>0.4</v>
      </c>
      <c r="D124" s="81">
        <v>100</v>
      </c>
      <c r="E124" s="92">
        <v>100</v>
      </c>
      <c r="F124" s="81">
        <v>0</v>
      </c>
      <c r="G124" s="92">
        <v>0</v>
      </c>
    </row>
    <row r="125" spans="1:7" ht="9.6">
      <c r="A125" s="267" t="s">
        <v>132</v>
      </c>
      <c r="B125" s="268"/>
      <c r="C125" s="93">
        <v>3.4000000000000004</v>
      </c>
      <c r="D125" s="34">
        <v>91.6</v>
      </c>
      <c r="E125" s="110">
        <v>93.01</v>
      </c>
      <c r="F125" s="34">
        <v>8.4</v>
      </c>
      <c r="G125" s="110">
        <v>6.99</v>
      </c>
    </row>
  </sheetData>
  <mergeCells count="11">
    <mergeCell ref="F1:G2"/>
    <mergeCell ref="A125:B125"/>
    <mergeCell ref="A1:A3"/>
    <mergeCell ref="B1:B3"/>
    <mergeCell ref="C1:C3"/>
    <mergeCell ref="D1:E2"/>
    <mergeCell ref="A73:A75"/>
    <mergeCell ref="B73:B75"/>
    <mergeCell ref="C73:C75"/>
    <mergeCell ref="D73:E74"/>
    <mergeCell ref="F73:G74"/>
  </mergeCells>
  <phoneticPr fontId="1"/>
  <pageMargins left="0.59055118110236227" right="0.39370078740157483" top="0.98425196850393704" bottom="0.6692913385826772" header="0.51181102362204722" footer="0.51181102362204722"/>
  <pageSetup paperSize="9" orientation="portrait" r:id="rId1"/>
  <headerFooter alignWithMargins="0">
    <oddHeader>&amp;R&amp;8港区の土地利用　土地利用現況調査結果の概要
◆参考資料◆町丁目別データ一覧表
⑦住宅地増減率ほか</oddHeader>
    <oddFooter>&amp;C&amp;8&amp;P / &amp;N ページ</oddFooter>
  </headerFooter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①地域面積ほか</vt:lpstr>
      <vt:lpstr>②都市的土地利用比率ほか</vt:lpstr>
      <vt:lpstr>③可住地土地利用面積構成比</vt:lpstr>
      <vt:lpstr>④建物棟数ほか</vt:lpstr>
      <vt:lpstr>⑤建物構造別棟数比率ほか</vt:lpstr>
      <vt:lpstr>⑥中高層建物棟数率ほか</vt:lpstr>
      <vt:lpstr>⑦住宅地増減率ほか</vt:lpstr>
      <vt:lpstr>⑥中高層建物棟数率ほか!Print_Area</vt:lpstr>
      <vt:lpstr>⑦住宅地増減率ほか!Print_Area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2023-06-06T06:20:23Z</cp:lastPrinted>
  <dcterms:created xsi:type="dcterms:W3CDTF">2008-03-02T02:20:35Z</dcterms:created>
  <dcterms:modified xsi:type="dcterms:W3CDTF">2023-06-06T06:20:32Z</dcterms:modified>
</cp:coreProperties>
</file>